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015" windowHeight="8655" tabRatio="868" activeTab="1"/>
  </bookViews>
  <sheets>
    <sheet name="はじめに" sheetId="20" r:id="rId1"/>
    <sheet name="入力シート" sheetId="1" r:id="rId2"/>
    <sheet name="結果（体重）" sheetId="9" r:id="rId3"/>
    <sheet name="結果（BMI）" sheetId="11" r:id="rId4"/>
    <sheet name="結果（収縮期血圧）" sheetId="13" r:id="rId5"/>
    <sheet name="結果（拡張期血圧）" sheetId="14" r:id="rId6"/>
    <sheet name="結果（中性脂肪）" sheetId="15" r:id="rId7"/>
    <sheet name="結果（ＨＤＬコレステロール）" sheetId="16" r:id="rId8"/>
    <sheet name="結果（血糖値）" sheetId="17" r:id="rId9"/>
    <sheet name="結果（HbA1c）" sheetId="18" r:id="rId10"/>
    <sheet name="作業シート（体重）" sheetId="2" r:id="rId11"/>
    <sheet name="作業シート（ＢＭＩ）" sheetId="3" r:id="rId12"/>
    <sheet name="作業シート（収縮期血圧）" sheetId="4" r:id="rId13"/>
    <sheet name="作業シート（拡張期血圧）" sheetId="5" r:id="rId14"/>
    <sheet name="作業シート（中性脂肪）" sheetId="6" r:id="rId15"/>
    <sheet name="作業シート（ＨＤＬコレステロール）" sheetId="7" r:id="rId16"/>
    <sheet name="作業シート（血糖値）" sheetId="8" r:id="rId17"/>
    <sheet name="作業シート（HbA1c）" sheetId="19" r:id="rId18"/>
  </sheets>
  <calcPr calcId="125725"/>
</workbook>
</file>

<file path=xl/calcChain.xml><?xml version="1.0" encoding="utf-8"?>
<calcChain xmlns="http://schemas.openxmlformats.org/spreadsheetml/2006/main">
  <c r="O5" i="1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4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4"/>
  <c r="D6" i="19"/>
  <c r="D5"/>
  <c r="D3"/>
  <c r="C6"/>
  <c r="C5"/>
  <c r="C3"/>
  <c r="B6"/>
  <c r="B5"/>
  <c r="B3"/>
  <c r="D6" i="8"/>
  <c r="D5"/>
  <c r="D3"/>
  <c r="C6"/>
  <c r="C5"/>
  <c r="C3"/>
  <c r="B6"/>
  <c r="B5"/>
  <c r="B3"/>
  <c r="D6" i="7"/>
  <c r="D5"/>
  <c r="D3"/>
  <c r="C6"/>
  <c r="C5"/>
  <c r="C3"/>
  <c r="B6"/>
  <c r="B5"/>
  <c r="B3"/>
  <c r="C6" i="6"/>
  <c r="C5"/>
  <c r="C3"/>
  <c r="B6"/>
  <c r="B5"/>
  <c r="B3"/>
  <c r="D6" i="5"/>
  <c r="D5"/>
  <c r="D3"/>
  <c r="C6"/>
  <c r="C5"/>
  <c r="C3"/>
  <c r="B6"/>
  <c r="B5"/>
  <c r="B3"/>
  <c r="D6" i="4"/>
  <c r="D5"/>
  <c r="D3"/>
  <c r="C6"/>
  <c r="C5"/>
  <c r="C3"/>
  <c r="B6"/>
  <c r="F24" i="13" s="1"/>
  <c r="B5" i="4"/>
  <c r="B3"/>
  <c r="D6" i="2"/>
  <c r="D5"/>
  <c r="D3"/>
  <c r="C6"/>
  <c r="C5"/>
  <c r="C3"/>
  <c r="B6"/>
  <c r="B5"/>
  <c r="B3"/>
  <c r="AP5" i="1"/>
  <c r="V5"/>
  <c r="AE5" s="1"/>
  <c r="W5"/>
  <c r="X5"/>
  <c r="Y5"/>
  <c r="AH5" s="1"/>
  <c r="BG5" s="1"/>
  <c r="Z5"/>
  <c r="AA5"/>
  <c r="AJ5" s="1"/>
  <c r="BI5" s="1"/>
  <c r="AB5"/>
  <c r="AC5"/>
  <c r="AL5" s="1"/>
  <c r="BK5" s="1"/>
  <c r="AD5"/>
  <c r="AF5"/>
  <c r="BE5" s="1"/>
  <c r="AN5"/>
  <c r="AO5"/>
  <c r="AQ5"/>
  <c r="AR5"/>
  <c r="AS5"/>
  <c r="AT5"/>
  <c r="AU5"/>
  <c r="AV5"/>
  <c r="BM5"/>
  <c r="AW5" s="1"/>
  <c r="BO5"/>
  <c r="AY5" s="1"/>
  <c r="BS5"/>
  <c r="BC5" s="1"/>
  <c r="V6"/>
  <c r="AE6" s="1"/>
  <c r="W6"/>
  <c r="AF6" s="1"/>
  <c r="X6"/>
  <c r="Y6"/>
  <c r="AH6" s="1"/>
  <c r="Z6"/>
  <c r="AI6" s="1"/>
  <c r="BH6" s="1"/>
  <c r="AA6"/>
  <c r="AJ6" s="1"/>
  <c r="BI6" s="1"/>
  <c r="AB6"/>
  <c r="AC6"/>
  <c r="AL6" s="1"/>
  <c r="BK6" s="1"/>
  <c r="AD6"/>
  <c r="AM6" s="1"/>
  <c r="BL6" s="1"/>
  <c r="AG6"/>
  <c r="BF6" s="1"/>
  <c r="AK6"/>
  <c r="BJ6" s="1"/>
  <c r="AN6"/>
  <c r="AO6"/>
  <c r="AP6"/>
  <c r="AQ6"/>
  <c r="AR6"/>
  <c r="AS6"/>
  <c r="AT6"/>
  <c r="AU6"/>
  <c r="AV6"/>
  <c r="BE6"/>
  <c r="BG6"/>
  <c r="BM6"/>
  <c r="AW6" s="1"/>
  <c r="BN6"/>
  <c r="AX6" s="1"/>
  <c r="BO6"/>
  <c r="AY6" s="1"/>
  <c r="BP6"/>
  <c r="AZ6" s="1"/>
  <c r="BQ6"/>
  <c r="BA6" s="1"/>
  <c r="BR6"/>
  <c r="BB6" s="1"/>
  <c r="BS6"/>
  <c r="BC6" s="1"/>
  <c r="BT6"/>
  <c r="BD6" s="1"/>
  <c r="V7"/>
  <c r="AE7" s="1"/>
  <c r="W7"/>
  <c r="X7"/>
  <c r="Y7"/>
  <c r="AH7" s="1"/>
  <c r="BG7" s="1"/>
  <c r="Z7"/>
  <c r="AI7" s="1"/>
  <c r="BH7" s="1"/>
  <c r="AA7"/>
  <c r="AJ7" s="1"/>
  <c r="BI7" s="1"/>
  <c r="AB7"/>
  <c r="AK7" s="1"/>
  <c r="AC7"/>
  <c r="AL7" s="1"/>
  <c r="BK7" s="1"/>
  <c r="AD7"/>
  <c r="AM7" s="1"/>
  <c r="BL7" s="1"/>
  <c r="AF7"/>
  <c r="BE7" s="1"/>
  <c r="AN7"/>
  <c r="AO7"/>
  <c r="AP7"/>
  <c r="AQ7"/>
  <c r="AR7"/>
  <c r="AS7"/>
  <c r="AT7"/>
  <c r="AU7"/>
  <c r="AV7"/>
  <c r="BJ7"/>
  <c r="BM7"/>
  <c r="AW7" s="1"/>
  <c r="BN7"/>
  <c r="AX7" s="1"/>
  <c r="BO7"/>
  <c r="AY7" s="1"/>
  <c r="BP7"/>
  <c r="AZ7" s="1"/>
  <c r="BQ7"/>
  <c r="BA7" s="1"/>
  <c r="BR7"/>
  <c r="BB7" s="1"/>
  <c r="BS7"/>
  <c r="BC7" s="1"/>
  <c r="BT7"/>
  <c r="BD7" s="1"/>
  <c r="V8"/>
  <c r="W8"/>
  <c r="AF8" s="1"/>
  <c r="X8"/>
  <c r="Y8"/>
  <c r="AH8" s="1"/>
  <c r="BG8" s="1"/>
  <c r="Z8"/>
  <c r="AA8"/>
  <c r="AJ8" s="1"/>
  <c r="BI8" s="1"/>
  <c r="AB8"/>
  <c r="AK8" s="1"/>
  <c r="BJ8" s="1"/>
  <c r="AC8"/>
  <c r="AL8" s="1"/>
  <c r="BK8" s="1"/>
  <c r="AD8"/>
  <c r="AM8" s="1"/>
  <c r="BL8" s="1"/>
  <c r="AE8"/>
  <c r="AI8"/>
  <c r="BH8" s="1"/>
  <c r="AN8"/>
  <c r="AO8"/>
  <c r="AP8"/>
  <c r="AQ8"/>
  <c r="AR8"/>
  <c r="AS8"/>
  <c r="AT8"/>
  <c r="AU8"/>
  <c r="AV8"/>
  <c r="BE8"/>
  <c r="BM8"/>
  <c r="AW8" s="1"/>
  <c r="BN8"/>
  <c r="AX8" s="1"/>
  <c r="BO8"/>
  <c r="AY8" s="1"/>
  <c r="BP8"/>
  <c r="AZ8" s="1"/>
  <c r="BQ8"/>
  <c r="BA8" s="1"/>
  <c r="BR8"/>
  <c r="BB8" s="1"/>
  <c r="BS8"/>
  <c r="BC8" s="1"/>
  <c r="BT8"/>
  <c r="BD8" s="1"/>
  <c r="AP9"/>
  <c r="V9"/>
  <c r="AE9" s="1"/>
  <c r="W9"/>
  <c r="X9"/>
  <c r="Y9"/>
  <c r="AH9" s="1"/>
  <c r="BG9" s="1"/>
  <c r="Z9"/>
  <c r="AA9"/>
  <c r="AB9"/>
  <c r="AC9"/>
  <c r="AL9" s="1"/>
  <c r="BK9" s="1"/>
  <c r="AD9"/>
  <c r="AF9"/>
  <c r="BE9" s="1"/>
  <c r="AJ9"/>
  <c r="BI9" s="1"/>
  <c r="AN9"/>
  <c r="AO9"/>
  <c r="AQ9"/>
  <c r="AR9"/>
  <c r="AS9"/>
  <c r="AT9"/>
  <c r="AU9"/>
  <c r="AV9"/>
  <c r="BM9"/>
  <c r="AW9" s="1"/>
  <c r="BO9"/>
  <c r="AY9" s="1"/>
  <c r="BQ9"/>
  <c r="BA9" s="1"/>
  <c r="BS9"/>
  <c r="BC9" s="1"/>
  <c r="V10"/>
  <c r="W10"/>
  <c r="AF10" s="1"/>
  <c r="X10"/>
  <c r="Y10"/>
  <c r="AH10" s="1"/>
  <c r="BG10" s="1"/>
  <c r="Z10"/>
  <c r="AA10"/>
  <c r="AJ10" s="1"/>
  <c r="AB10"/>
  <c r="AC10"/>
  <c r="AL10" s="1"/>
  <c r="BK10" s="1"/>
  <c r="AD10"/>
  <c r="AE10"/>
  <c r="AI10"/>
  <c r="BH10" s="1"/>
  <c r="AK10"/>
  <c r="BJ10" s="1"/>
  <c r="AM10"/>
  <c r="BL10" s="1"/>
  <c r="AN10"/>
  <c r="AO10"/>
  <c r="AP10"/>
  <c r="AQ10"/>
  <c r="AR10"/>
  <c r="AS10"/>
  <c r="AT10"/>
  <c r="AU10"/>
  <c r="AV10"/>
  <c r="BE10"/>
  <c r="BI10"/>
  <c r="BM10"/>
  <c r="AW10" s="1"/>
  <c r="BN10"/>
  <c r="AX10" s="1"/>
  <c r="BP10"/>
  <c r="AZ10" s="1"/>
  <c r="BR10"/>
  <c r="BB10" s="1"/>
  <c r="BT10"/>
  <c r="BD10" s="1"/>
  <c r="AP11"/>
  <c r="V11"/>
  <c r="AE11" s="1"/>
  <c r="W11"/>
  <c r="X11"/>
  <c r="Y11"/>
  <c r="AH11" s="1"/>
  <c r="BG11" s="1"/>
  <c r="Z11"/>
  <c r="AI11" s="1"/>
  <c r="AA11"/>
  <c r="AJ11" s="1"/>
  <c r="BI11" s="1"/>
  <c r="AB11"/>
  <c r="AK11" s="1"/>
  <c r="BJ11" s="1"/>
  <c r="AC11"/>
  <c r="AL11" s="1"/>
  <c r="BK11" s="1"/>
  <c r="AD11"/>
  <c r="AM11" s="1"/>
  <c r="AF11"/>
  <c r="BE11" s="1"/>
  <c r="AN11"/>
  <c r="AO11"/>
  <c r="AQ11"/>
  <c r="AR11"/>
  <c r="AS11"/>
  <c r="AT11"/>
  <c r="AU11"/>
  <c r="AV11"/>
  <c r="BH11"/>
  <c r="BL11"/>
  <c r="BM11"/>
  <c r="AW11" s="1"/>
  <c r="BN11"/>
  <c r="AX11" s="1"/>
  <c r="BO11"/>
  <c r="AY11" s="1"/>
  <c r="BP11"/>
  <c r="AZ11" s="1"/>
  <c r="BQ11"/>
  <c r="BA11" s="1"/>
  <c r="BR11"/>
  <c r="BB11" s="1"/>
  <c r="BS11"/>
  <c r="BC11" s="1"/>
  <c r="BT11"/>
  <c r="BD11" s="1"/>
  <c r="V12"/>
  <c r="W12"/>
  <c r="AF12" s="1"/>
  <c r="BE12" s="1"/>
  <c r="X12"/>
  <c r="Y12"/>
  <c r="AH12" s="1"/>
  <c r="BG12" s="1"/>
  <c r="Z12"/>
  <c r="AA12"/>
  <c r="AJ12" s="1"/>
  <c r="AB12"/>
  <c r="AK12" s="1"/>
  <c r="BJ12" s="1"/>
  <c r="AC12"/>
  <c r="AL12" s="1"/>
  <c r="BK12" s="1"/>
  <c r="AD12"/>
  <c r="AM12" s="1"/>
  <c r="BL12" s="1"/>
  <c r="AE12"/>
  <c r="AI12"/>
  <c r="BH12" s="1"/>
  <c r="AN12"/>
  <c r="AO12"/>
  <c r="AP12"/>
  <c r="AQ12"/>
  <c r="AR12"/>
  <c r="AS12"/>
  <c r="AT12"/>
  <c r="AU12"/>
  <c r="AV12"/>
  <c r="BI12"/>
  <c r="BN12"/>
  <c r="AX12" s="1"/>
  <c r="BP12"/>
  <c r="AZ12" s="1"/>
  <c r="BT12"/>
  <c r="BD12" s="1"/>
  <c r="AP13"/>
  <c r="V13"/>
  <c r="AE13" s="1"/>
  <c r="W13"/>
  <c r="X13"/>
  <c r="Y13"/>
  <c r="AH13" s="1"/>
  <c r="BG13" s="1"/>
  <c r="Z13"/>
  <c r="AA13"/>
  <c r="AJ13" s="1"/>
  <c r="BI13" s="1"/>
  <c r="AB13"/>
  <c r="AC13"/>
  <c r="AL13" s="1"/>
  <c r="BK13" s="1"/>
  <c r="AD13"/>
  <c r="AF13"/>
  <c r="BE13" s="1"/>
  <c r="AN13"/>
  <c r="AO13"/>
  <c r="AQ13"/>
  <c r="AR13"/>
  <c r="AS13"/>
  <c r="AT13"/>
  <c r="AU13"/>
  <c r="AV13"/>
  <c r="BM13"/>
  <c r="AW13" s="1"/>
  <c r="V14"/>
  <c r="AE14" s="1"/>
  <c r="W14"/>
  <c r="AF14" s="1"/>
  <c r="BE14" s="1"/>
  <c r="X14"/>
  <c r="Y14"/>
  <c r="AH14" s="1"/>
  <c r="Z14"/>
  <c r="AI14" s="1"/>
  <c r="BH14" s="1"/>
  <c r="AA14"/>
  <c r="AJ14" s="1"/>
  <c r="AB14"/>
  <c r="AC14"/>
  <c r="AL14" s="1"/>
  <c r="AD14"/>
  <c r="AM14" s="1"/>
  <c r="BL14" s="1"/>
  <c r="AG14"/>
  <c r="BF14" s="1"/>
  <c r="AK14"/>
  <c r="BJ14" s="1"/>
  <c r="AN14"/>
  <c r="AO14"/>
  <c r="AP14"/>
  <c r="AQ14"/>
  <c r="AR14"/>
  <c r="AS14"/>
  <c r="AT14"/>
  <c r="AU14"/>
  <c r="AV14"/>
  <c r="BG14"/>
  <c r="BI14"/>
  <c r="BK14"/>
  <c r="BM14"/>
  <c r="AW14" s="1"/>
  <c r="BN14"/>
  <c r="AX14" s="1"/>
  <c r="BO14"/>
  <c r="AY14" s="1"/>
  <c r="BP14"/>
  <c r="AZ14" s="1"/>
  <c r="BQ14"/>
  <c r="BA14" s="1"/>
  <c r="BR14"/>
  <c r="BB14" s="1"/>
  <c r="BS14"/>
  <c r="BC14" s="1"/>
  <c r="BT14"/>
  <c r="BD14" s="1"/>
  <c r="V15"/>
  <c r="AE15" s="1"/>
  <c r="W15"/>
  <c r="X15"/>
  <c r="Y15"/>
  <c r="AH15" s="1"/>
  <c r="BG15" s="1"/>
  <c r="Z15"/>
  <c r="AI15" s="1"/>
  <c r="AA15"/>
  <c r="AJ15" s="1"/>
  <c r="BI15" s="1"/>
  <c r="AB15"/>
  <c r="AK15" s="1"/>
  <c r="AC15"/>
  <c r="AL15" s="1"/>
  <c r="BK15" s="1"/>
  <c r="AD15"/>
  <c r="AM15" s="1"/>
  <c r="AF15"/>
  <c r="BE15" s="1"/>
  <c r="AN15"/>
  <c r="AO15"/>
  <c r="AP15"/>
  <c r="AQ15"/>
  <c r="AR15"/>
  <c r="AS15"/>
  <c r="AT15"/>
  <c r="AU15"/>
  <c r="AV15"/>
  <c r="BH15"/>
  <c r="BJ15"/>
  <c r="BL15"/>
  <c r="BM15"/>
  <c r="AW15" s="1"/>
  <c r="BN15"/>
  <c r="AX15" s="1"/>
  <c r="BP15"/>
  <c r="AZ15" s="1"/>
  <c r="BR15"/>
  <c r="BB15" s="1"/>
  <c r="BT15"/>
  <c r="BD15" s="1"/>
  <c r="AP16"/>
  <c r="V16"/>
  <c r="AE16" s="1"/>
  <c r="W16"/>
  <c r="AF16" s="1"/>
  <c r="X16"/>
  <c r="BN16" s="1"/>
  <c r="AX16" s="1"/>
  <c r="Y16"/>
  <c r="AH16" s="1"/>
  <c r="BG16" s="1"/>
  <c r="Z16"/>
  <c r="BP16" s="1"/>
  <c r="AZ16" s="1"/>
  <c r="AA16"/>
  <c r="AJ16" s="1"/>
  <c r="BI16" s="1"/>
  <c r="AB16"/>
  <c r="AK16" s="1"/>
  <c r="BJ16" s="1"/>
  <c r="AC16"/>
  <c r="AL16" s="1"/>
  <c r="BK16" s="1"/>
  <c r="AD16"/>
  <c r="BT16" s="1"/>
  <c r="BD16" s="1"/>
  <c r="AI16"/>
  <c r="BH16" s="1"/>
  <c r="AM16"/>
  <c r="BL16" s="1"/>
  <c r="AN16"/>
  <c r="AO16"/>
  <c r="AQ16"/>
  <c r="AR16"/>
  <c r="AS16"/>
  <c r="AT16"/>
  <c r="AU16"/>
  <c r="AV16"/>
  <c r="BE16"/>
  <c r="BM16"/>
  <c r="AW16" s="1"/>
  <c r="BQ16"/>
  <c r="BA16" s="1"/>
  <c r="AP17"/>
  <c r="V17"/>
  <c r="AE17" s="1"/>
  <c r="W17"/>
  <c r="X17"/>
  <c r="Y17"/>
  <c r="Z17"/>
  <c r="AA17"/>
  <c r="AB17"/>
  <c r="AC17"/>
  <c r="AD17"/>
  <c r="AF17"/>
  <c r="BE17" s="1"/>
  <c r="AH17"/>
  <c r="BG17" s="1"/>
  <c r="AJ17"/>
  <c r="BI17" s="1"/>
  <c r="AL17"/>
  <c r="BK17" s="1"/>
  <c r="AN17"/>
  <c r="AO17"/>
  <c r="AQ17"/>
  <c r="AR17"/>
  <c r="AS17"/>
  <c r="AT17"/>
  <c r="AU17"/>
  <c r="AV17"/>
  <c r="BM17"/>
  <c r="AW17" s="1"/>
  <c r="BO17"/>
  <c r="AY17" s="1"/>
  <c r="BQ17"/>
  <c r="BA17" s="1"/>
  <c r="BS17"/>
  <c r="BC17" s="1"/>
  <c r="V18"/>
  <c r="W18"/>
  <c r="AF18" s="1"/>
  <c r="BE18" s="1"/>
  <c r="X18"/>
  <c r="Y18"/>
  <c r="AH18" s="1"/>
  <c r="BG18" s="1"/>
  <c r="Z18"/>
  <c r="AA18"/>
  <c r="AJ18" s="1"/>
  <c r="BI18" s="1"/>
  <c r="AB18"/>
  <c r="AC18"/>
  <c r="AL18" s="1"/>
  <c r="BK18" s="1"/>
  <c r="AD18"/>
  <c r="AE18"/>
  <c r="AI18"/>
  <c r="BH18" s="1"/>
  <c r="AK18"/>
  <c r="BJ18" s="1"/>
  <c r="AM18"/>
  <c r="BL18" s="1"/>
  <c r="AN18"/>
  <c r="AO18"/>
  <c r="AP18"/>
  <c r="AQ18"/>
  <c r="AR18"/>
  <c r="AS18"/>
  <c r="AT18"/>
  <c r="AU18"/>
  <c r="AV18"/>
  <c r="BM18"/>
  <c r="AW18" s="1"/>
  <c r="BN18"/>
  <c r="AX18" s="1"/>
  <c r="BO18"/>
  <c r="AY18" s="1"/>
  <c r="BP18"/>
  <c r="AZ18" s="1"/>
  <c r="BQ18"/>
  <c r="BA18" s="1"/>
  <c r="BR18"/>
  <c r="BB18" s="1"/>
  <c r="BS18"/>
  <c r="BC18" s="1"/>
  <c r="BT18"/>
  <c r="BD18" s="1"/>
  <c r="AP19"/>
  <c r="V19"/>
  <c r="AE19" s="1"/>
  <c r="W19"/>
  <c r="X19"/>
  <c r="AG19" s="1"/>
  <c r="BF19" s="1"/>
  <c r="Y19"/>
  <c r="AH19" s="1"/>
  <c r="BG19" s="1"/>
  <c r="Z19"/>
  <c r="AI19" s="1"/>
  <c r="BH19" s="1"/>
  <c r="AA19"/>
  <c r="AB19"/>
  <c r="AK19" s="1"/>
  <c r="BJ19" s="1"/>
  <c r="AC19"/>
  <c r="AL19" s="1"/>
  <c r="BK19" s="1"/>
  <c r="AD19"/>
  <c r="AM19" s="1"/>
  <c r="BL19" s="1"/>
  <c r="AF19"/>
  <c r="BE19" s="1"/>
  <c r="AJ19"/>
  <c r="BI19" s="1"/>
  <c r="AN19"/>
  <c r="AO19"/>
  <c r="AQ19"/>
  <c r="AR19"/>
  <c r="AS19"/>
  <c r="AT19"/>
  <c r="AU19"/>
  <c r="AV19"/>
  <c r="BM19"/>
  <c r="AW19" s="1"/>
  <c r="BN19"/>
  <c r="AX19" s="1"/>
  <c r="BO19"/>
  <c r="AY19" s="1"/>
  <c r="BP19"/>
  <c r="AZ19" s="1"/>
  <c r="BQ19"/>
  <c r="BA19" s="1"/>
  <c r="BR19"/>
  <c r="BB19" s="1"/>
  <c r="BS19"/>
  <c r="BC19" s="1"/>
  <c r="BT19"/>
  <c r="BD19" s="1"/>
  <c r="V20"/>
  <c r="W20"/>
  <c r="AF20" s="1"/>
  <c r="BE20" s="1"/>
  <c r="X20"/>
  <c r="Y20"/>
  <c r="AH20" s="1"/>
  <c r="BG20" s="1"/>
  <c r="Z20"/>
  <c r="AA20"/>
  <c r="AJ20" s="1"/>
  <c r="BI20" s="1"/>
  <c r="AB20"/>
  <c r="AC20"/>
  <c r="AL20" s="1"/>
  <c r="BK20" s="1"/>
  <c r="AD20"/>
  <c r="AE20"/>
  <c r="AI20"/>
  <c r="BH20" s="1"/>
  <c r="AK20"/>
  <c r="BJ20" s="1"/>
  <c r="AM20"/>
  <c r="BL20" s="1"/>
  <c r="AN20"/>
  <c r="AO20"/>
  <c r="AP20"/>
  <c r="AQ20"/>
  <c r="AR20"/>
  <c r="AS20"/>
  <c r="AT20"/>
  <c r="AU20"/>
  <c r="AV20"/>
  <c r="BN20"/>
  <c r="AX20" s="1"/>
  <c r="BP20"/>
  <c r="AZ20" s="1"/>
  <c r="BR20"/>
  <c r="BB20" s="1"/>
  <c r="BT20"/>
  <c r="BD20" s="1"/>
  <c r="AP21"/>
  <c r="V21"/>
  <c r="AE21" s="1"/>
  <c r="W21"/>
  <c r="X21"/>
  <c r="Y21"/>
  <c r="AH21" s="1"/>
  <c r="BG21" s="1"/>
  <c r="Z21"/>
  <c r="AA21"/>
  <c r="AJ21" s="1"/>
  <c r="BI21" s="1"/>
  <c r="AB21"/>
  <c r="AC21"/>
  <c r="AL21" s="1"/>
  <c r="BK21" s="1"/>
  <c r="AD21"/>
  <c r="AF21"/>
  <c r="BE21" s="1"/>
  <c r="AN21"/>
  <c r="AO21"/>
  <c r="AQ21"/>
  <c r="AR21"/>
  <c r="AS21"/>
  <c r="AT21"/>
  <c r="AU21"/>
  <c r="AV21"/>
  <c r="BM21"/>
  <c r="AW21" s="1"/>
  <c r="BQ21"/>
  <c r="BA21" s="1"/>
  <c r="V22"/>
  <c r="AE22" s="1"/>
  <c r="W22"/>
  <c r="AF22" s="1"/>
  <c r="X22"/>
  <c r="AG22" s="1"/>
  <c r="BF22" s="1"/>
  <c r="Y22"/>
  <c r="AH22" s="1"/>
  <c r="BG22" s="1"/>
  <c r="Z22"/>
  <c r="AI22" s="1"/>
  <c r="BH22" s="1"/>
  <c r="AA22"/>
  <c r="AJ22" s="1"/>
  <c r="AB22"/>
  <c r="AC22"/>
  <c r="AL22" s="1"/>
  <c r="BK22" s="1"/>
  <c r="AD22"/>
  <c r="AM22" s="1"/>
  <c r="BL22" s="1"/>
  <c r="AK22"/>
  <c r="BJ22" s="1"/>
  <c r="AN22"/>
  <c r="AO22"/>
  <c r="AP22"/>
  <c r="AQ22"/>
  <c r="AR22"/>
  <c r="AS22"/>
  <c r="AT22"/>
  <c r="AU22"/>
  <c r="AV22"/>
  <c r="BE22"/>
  <c r="BI22"/>
  <c r="BM22"/>
  <c r="AW22" s="1"/>
  <c r="BN22"/>
  <c r="AX22" s="1"/>
  <c r="BO22"/>
  <c r="AY22" s="1"/>
  <c r="BP22"/>
  <c r="AZ22" s="1"/>
  <c r="BQ22"/>
  <c r="BA22" s="1"/>
  <c r="BR22"/>
  <c r="BB22" s="1"/>
  <c r="BS22"/>
  <c r="BC22" s="1"/>
  <c r="BT22"/>
  <c r="BD22" s="1"/>
  <c r="V23"/>
  <c r="AE23" s="1"/>
  <c r="W23"/>
  <c r="X23"/>
  <c r="AG23" s="1"/>
  <c r="Y23"/>
  <c r="AH23" s="1"/>
  <c r="BG23" s="1"/>
  <c r="Z23"/>
  <c r="AI23" s="1"/>
  <c r="BH23" s="1"/>
  <c r="AA23"/>
  <c r="AB23"/>
  <c r="AK23" s="1"/>
  <c r="BJ23" s="1"/>
  <c r="AC23"/>
  <c r="AL23" s="1"/>
  <c r="BK23" s="1"/>
  <c r="AD23"/>
  <c r="AM23" s="1"/>
  <c r="BL23" s="1"/>
  <c r="AF23"/>
  <c r="BE23" s="1"/>
  <c r="AJ23"/>
  <c r="BI23" s="1"/>
  <c r="AN23"/>
  <c r="AO23"/>
  <c r="AP23"/>
  <c r="AQ23"/>
  <c r="AR23"/>
  <c r="AS23"/>
  <c r="AT23"/>
  <c r="AU23"/>
  <c r="AV23"/>
  <c r="BF23"/>
  <c r="BM23"/>
  <c r="AW23" s="1"/>
  <c r="BN23"/>
  <c r="AX23" s="1"/>
  <c r="BO23"/>
  <c r="AY23" s="1"/>
  <c r="BQ23"/>
  <c r="BA23" s="1"/>
  <c r="BS23"/>
  <c r="BC23" s="1"/>
  <c r="AP24"/>
  <c r="V24"/>
  <c r="AE24" s="1"/>
  <c r="W24"/>
  <c r="AF24" s="1"/>
  <c r="X24"/>
  <c r="BN24" s="1"/>
  <c r="AX24" s="1"/>
  <c r="Y24"/>
  <c r="AH24" s="1"/>
  <c r="BG24" s="1"/>
  <c r="Z24"/>
  <c r="BP24" s="1"/>
  <c r="AZ24" s="1"/>
  <c r="AA24"/>
  <c r="AJ24" s="1"/>
  <c r="AB24"/>
  <c r="AK24" s="1"/>
  <c r="BJ24" s="1"/>
  <c r="AC24"/>
  <c r="AL24" s="1"/>
  <c r="BK24" s="1"/>
  <c r="AD24"/>
  <c r="BT24" s="1"/>
  <c r="BD24" s="1"/>
  <c r="AN24"/>
  <c r="AO24"/>
  <c r="AQ24"/>
  <c r="AR24"/>
  <c r="AS24"/>
  <c r="AT24"/>
  <c r="AU24"/>
  <c r="AV24"/>
  <c r="BE24"/>
  <c r="BI24"/>
  <c r="BM24"/>
  <c r="AW24" s="1"/>
  <c r="BO24"/>
  <c r="AY24" s="1"/>
  <c r="BQ24"/>
  <c r="BA24" s="1"/>
  <c r="BS24"/>
  <c r="BC24" s="1"/>
  <c r="AP25"/>
  <c r="V25"/>
  <c r="AE25" s="1"/>
  <c r="W25"/>
  <c r="X25"/>
  <c r="Y25"/>
  <c r="AH25" s="1"/>
  <c r="BG25" s="1"/>
  <c r="Z25"/>
  <c r="AI25" s="1"/>
  <c r="BH25" s="1"/>
  <c r="AA25"/>
  <c r="AJ25" s="1"/>
  <c r="BI25" s="1"/>
  <c r="AB25"/>
  <c r="AK25" s="1"/>
  <c r="BJ25" s="1"/>
  <c r="AC25"/>
  <c r="AL25" s="1"/>
  <c r="BK25" s="1"/>
  <c r="AD25"/>
  <c r="AM25" s="1"/>
  <c r="BL25" s="1"/>
  <c r="AF25"/>
  <c r="BE25" s="1"/>
  <c r="AN25"/>
  <c r="AO25"/>
  <c r="AQ25"/>
  <c r="AR25"/>
  <c r="AS25"/>
  <c r="AT25"/>
  <c r="AU25"/>
  <c r="AV25"/>
  <c r="BM25"/>
  <c r="AW25" s="1"/>
  <c r="BN25"/>
  <c r="AX25" s="1"/>
  <c r="BO25"/>
  <c r="AY25" s="1"/>
  <c r="BP25"/>
  <c r="AZ25" s="1"/>
  <c r="BQ25"/>
  <c r="BA25" s="1"/>
  <c r="BR25"/>
  <c r="BB25" s="1"/>
  <c r="BS25"/>
  <c r="BC25" s="1"/>
  <c r="BT25"/>
  <c r="BD25" s="1"/>
  <c r="V26"/>
  <c r="AE26" s="1"/>
  <c r="W26"/>
  <c r="AF26" s="1"/>
  <c r="BE26" s="1"/>
  <c r="X26"/>
  <c r="Y26"/>
  <c r="AH26" s="1"/>
  <c r="BG26" s="1"/>
  <c r="Z26"/>
  <c r="BP26" s="1"/>
  <c r="AZ26" s="1"/>
  <c r="AA26"/>
  <c r="AJ26" s="1"/>
  <c r="AB26"/>
  <c r="AK26" s="1"/>
  <c r="BJ26" s="1"/>
  <c r="AC26"/>
  <c r="AL26" s="1"/>
  <c r="BK26" s="1"/>
  <c r="AD26"/>
  <c r="AM26" s="1"/>
  <c r="BL26" s="1"/>
  <c r="AI26"/>
  <c r="BH26" s="1"/>
  <c r="AN26"/>
  <c r="AO26"/>
  <c r="AP26"/>
  <c r="AQ26"/>
  <c r="AR26"/>
  <c r="AS26"/>
  <c r="AT26"/>
  <c r="AU26"/>
  <c r="AV26"/>
  <c r="BI26"/>
  <c r="BN26"/>
  <c r="AX26" s="1"/>
  <c r="BT26"/>
  <c r="BD26" s="1"/>
  <c r="AP27"/>
  <c r="V27"/>
  <c r="AE27" s="1"/>
  <c r="W27"/>
  <c r="X27"/>
  <c r="Y27"/>
  <c r="AH27" s="1"/>
  <c r="BG27" s="1"/>
  <c r="Z27"/>
  <c r="AI27" s="1"/>
  <c r="BH27" s="1"/>
  <c r="AA27"/>
  <c r="AJ27" s="1"/>
  <c r="BI27" s="1"/>
  <c r="AB27"/>
  <c r="AK27" s="1"/>
  <c r="AC27"/>
  <c r="AL27" s="1"/>
  <c r="BK27" s="1"/>
  <c r="AD27"/>
  <c r="AM27" s="1"/>
  <c r="BL27" s="1"/>
  <c r="AF27"/>
  <c r="BE27" s="1"/>
  <c r="AN27"/>
  <c r="AO27"/>
  <c r="AQ27"/>
  <c r="AR27"/>
  <c r="AS27"/>
  <c r="AT27"/>
  <c r="AU27"/>
  <c r="AV27"/>
  <c r="BJ27"/>
  <c r="BM27"/>
  <c r="AW27" s="1"/>
  <c r="V28"/>
  <c r="AE28" s="1"/>
  <c r="W28"/>
  <c r="AF28" s="1"/>
  <c r="X28"/>
  <c r="AG28" s="1"/>
  <c r="BF28" s="1"/>
  <c r="Y28"/>
  <c r="AH28" s="1"/>
  <c r="Z28"/>
  <c r="AI28" s="1"/>
  <c r="BH28" s="1"/>
  <c r="AA28"/>
  <c r="AJ28" s="1"/>
  <c r="AB28"/>
  <c r="AK28" s="1"/>
  <c r="BJ28" s="1"/>
  <c r="AC28"/>
  <c r="AL28" s="1"/>
  <c r="AD28"/>
  <c r="AM28" s="1"/>
  <c r="BL28" s="1"/>
  <c r="AN28"/>
  <c r="AO28"/>
  <c r="AP28"/>
  <c r="AQ28"/>
  <c r="AR28"/>
  <c r="AS28"/>
  <c r="AT28"/>
  <c r="AU28"/>
  <c r="AV28"/>
  <c r="BE28"/>
  <c r="BG28"/>
  <c r="BI28"/>
  <c r="BK28"/>
  <c r="BM28"/>
  <c r="AW28" s="1"/>
  <c r="BO28"/>
  <c r="AY28" s="1"/>
  <c r="BQ28"/>
  <c r="BA28" s="1"/>
  <c r="BS28"/>
  <c r="BC28" s="1"/>
  <c r="V29"/>
  <c r="AE29" s="1"/>
  <c r="W29"/>
  <c r="BM29" s="1"/>
  <c r="AW29" s="1"/>
  <c r="X29"/>
  <c r="Y29"/>
  <c r="AH29" s="1"/>
  <c r="BG29" s="1"/>
  <c r="Z29"/>
  <c r="AI29" s="1"/>
  <c r="BH29" s="1"/>
  <c r="AA29"/>
  <c r="BQ29" s="1"/>
  <c r="BA29" s="1"/>
  <c r="AB29"/>
  <c r="AK29" s="1"/>
  <c r="BJ29" s="1"/>
  <c r="AC29"/>
  <c r="AL29" s="1"/>
  <c r="BK29" s="1"/>
  <c r="AD29"/>
  <c r="AM29" s="1"/>
  <c r="BL29" s="1"/>
  <c r="AF29"/>
  <c r="BE29" s="1"/>
  <c r="AN29"/>
  <c r="AO29"/>
  <c r="AP29"/>
  <c r="AQ29"/>
  <c r="AR29"/>
  <c r="AS29"/>
  <c r="AT29"/>
  <c r="AU29"/>
  <c r="AV29"/>
  <c r="BN29"/>
  <c r="AX29" s="1"/>
  <c r="AG30"/>
  <c r="BF30" s="1"/>
  <c r="V30"/>
  <c r="W30"/>
  <c r="AF30" s="1"/>
  <c r="BE30" s="1"/>
  <c r="X30"/>
  <c r="Y30"/>
  <c r="AH30" s="1"/>
  <c r="BG30" s="1"/>
  <c r="Z30"/>
  <c r="AA30"/>
  <c r="AJ30" s="1"/>
  <c r="BI30" s="1"/>
  <c r="AB30"/>
  <c r="AC30"/>
  <c r="AL30" s="1"/>
  <c r="BK30" s="1"/>
  <c r="AD30"/>
  <c r="AE30"/>
  <c r="AI30"/>
  <c r="BH30" s="1"/>
  <c r="AK30"/>
  <c r="BJ30" s="1"/>
  <c r="AM30"/>
  <c r="BL30" s="1"/>
  <c r="AN30"/>
  <c r="AO30"/>
  <c r="AP30"/>
  <c r="AQ30"/>
  <c r="AR30"/>
  <c r="AS30"/>
  <c r="AT30"/>
  <c r="AU30"/>
  <c r="AV30"/>
  <c r="BN30"/>
  <c r="AX30" s="1"/>
  <c r="BP30"/>
  <c r="AZ30" s="1"/>
  <c r="BR30"/>
  <c r="BB30" s="1"/>
  <c r="BT30"/>
  <c r="BD30" s="1"/>
  <c r="AP31"/>
  <c r="V31"/>
  <c r="AE31" s="1"/>
  <c r="W31"/>
  <c r="X31"/>
  <c r="AG31" s="1"/>
  <c r="BF31" s="1"/>
  <c r="Y31"/>
  <c r="AH31" s="1"/>
  <c r="BG31" s="1"/>
  <c r="Z31"/>
  <c r="AI31" s="1"/>
  <c r="BH31" s="1"/>
  <c r="AA31"/>
  <c r="AB31"/>
  <c r="AK31" s="1"/>
  <c r="BJ31" s="1"/>
  <c r="AC31"/>
  <c r="AL31" s="1"/>
  <c r="BK31" s="1"/>
  <c r="AD31"/>
  <c r="AM31" s="1"/>
  <c r="BL31" s="1"/>
  <c r="AF31"/>
  <c r="BE31" s="1"/>
  <c r="AJ31"/>
  <c r="BI31" s="1"/>
  <c r="AN31"/>
  <c r="AO31"/>
  <c r="AQ31"/>
  <c r="AR31"/>
  <c r="AS31"/>
  <c r="AT31"/>
  <c r="AU31"/>
  <c r="AV31"/>
  <c r="BM31"/>
  <c r="AW31" s="1"/>
  <c r="BQ31"/>
  <c r="BA31" s="1"/>
  <c r="V32"/>
  <c r="AE32" s="1"/>
  <c r="W32"/>
  <c r="AF32" s="1"/>
  <c r="BE32" s="1"/>
  <c r="X32"/>
  <c r="AG32" s="1"/>
  <c r="BF32" s="1"/>
  <c r="Y32"/>
  <c r="AH32" s="1"/>
  <c r="BG32" s="1"/>
  <c r="Z32"/>
  <c r="AI32" s="1"/>
  <c r="BH32" s="1"/>
  <c r="AA32"/>
  <c r="AJ32" s="1"/>
  <c r="BI32" s="1"/>
  <c r="AB32"/>
  <c r="AK32" s="1"/>
  <c r="BJ32" s="1"/>
  <c r="AC32"/>
  <c r="AL32" s="1"/>
  <c r="BK32" s="1"/>
  <c r="AD32"/>
  <c r="AM32" s="1"/>
  <c r="BL32" s="1"/>
  <c r="AN32"/>
  <c r="AO32"/>
  <c r="AP32"/>
  <c r="AQ32"/>
  <c r="AR32"/>
  <c r="AS32"/>
  <c r="AT32"/>
  <c r="AU32"/>
  <c r="AV32"/>
  <c r="BM32"/>
  <c r="AW32" s="1"/>
  <c r="BN32"/>
  <c r="AX32" s="1"/>
  <c r="BP32"/>
  <c r="AZ32" s="1"/>
  <c r="BR32"/>
  <c r="BB32" s="1"/>
  <c r="BT32"/>
  <c r="BD32" s="1"/>
  <c r="V33"/>
  <c r="AE33" s="1"/>
  <c r="W33"/>
  <c r="BM33" s="1"/>
  <c r="AW33" s="1"/>
  <c r="X33"/>
  <c r="AG33" s="1"/>
  <c r="Y33"/>
  <c r="AH33" s="1"/>
  <c r="BG33" s="1"/>
  <c r="Z33"/>
  <c r="AI33" s="1"/>
  <c r="BH33" s="1"/>
  <c r="AA33"/>
  <c r="BQ33" s="1"/>
  <c r="BA33" s="1"/>
  <c r="AB33"/>
  <c r="AK33" s="1"/>
  <c r="AC33"/>
  <c r="AL33" s="1"/>
  <c r="BK33" s="1"/>
  <c r="AD33"/>
  <c r="AM33" s="1"/>
  <c r="BL33" s="1"/>
  <c r="AF33"/>
  <c r="BE33" s="1"/>
  <c r="AN33"/>
  <c r="AO33"/>
  <c r="AP33"/>
  <c r="AQ33"/>
  <c r="AR33"/>
  <c r="AS33"/>
  <c r="AT33"/>
  <c r="AU33"/>
  <c r="AV33"/>
  <c r="BF33"/>
  <c r="BJ33"/>
  <c r="BN33"/>
  <c r="AX33" s="1"/>
  <c r="BR33"/>
  <c r="BB33" s="1"/>
  <c r="V34"/>
  <c r="AE34" s="1"/>
  <c r="W34"/>
  <c r="AF34" s="1"/>
  <c r="BE34" s="1"/>
  <c r="X34"/>
  <c r="AG34" s="1"/>
  <c r="BF34" s="1"/>
  <c r="Y34"/>
  <c r="AH34" s="1"/>
  <c r="BG34" s="1"/>
  <c r="Z34"/>
  <c r="BP34" s="1"/>
  <c r="AZ34" s="1"/>
  <c r="AA34"/>
  <c r="AJ34" s="1"/>
  <c r="AB34"/>
  <c r="AK34" s="1"/>
  <c r="BJ34" s="1"/>
  <c r="AC34"/>
  <c r="AL34" s="1"/>
  <c r="BK34" s="1"/>
  <c r="AD34"/>
  <c r="AM34" s="1"/>
  <c r="BL34" s="1"/>
  <c r="AN34"/>
  <c r="AO34"/>
  <c r="AP34"/>
  <c r="AQ34"/>
  <c r="AR34"/>
  <c r="AS34"/>
  <c r="AT34"/>
  <c r="AU34"/>
  <c r="AV34"/>
  <c r="BI34"/>
  <c r="BN34"/>
  <c r="AX34" s="1"/>
  <c r="AP35"/>
  <c r="V35"/>
  <c r="AE35" s="1"/>
  <c r="W35"/>
  <c r="X35"/>
  <c r="Y35"/>
  <c r="Z35"/>
  <c r="AI35" s="1"/>
  <c r="BH35" s="1"/>
  <c r="AA35"/>
  <c r="AJ35" s="1"/>
  <c r="BI35" s="1"/>
  <c r="AB35"/>
  <c r="AK35" s="1"/>
  <c r="AC35"/>
  <c r="AD35"/>
  <c r="AM35" s="1"/>
  <c r="BL35" s="1"/>
  <c r="AF35"/>
  <c r="BE35" s="1"/>
  <c r="AN35"/>
  <c r="AO35"/>
  <c r="AQ35"/>
  <c r="AR35"/>
  <c r="AS35"/>
  <c r="AT35"/>
  <c r="AU35"/>
  <c r="AV35"/>
  <c r="BJ35"/>
  <c r="BM35"/>
  <c r="AW35" s="1"/>
  <c r="AP36"/>
  <c r="V36"/>
  <c r="AE36" s="1"/>
  <c r="W36"/>
  <c r="AF36" s="1"/>
  <c r="BE36" s="1"/>
  <c r="X36"/>
  <c r="AG36" s="1"/>
  <c r="BF36" s="1"/>
  <c r="Y36"/>
  <c r="AH36" s="1"/>
  <c r="Z36"/>
  <c r="AI36" s="1"/>
  <c r="BH36" s="1"/>
  <c r="AA36"/>
  <c r="AJ36" s="1"/>
  <c r="BI36" s="1"/>
  <c r="AB36"/>
  <c r="AK36" s="1"/>
  <c r="BJ36" s="1"/>
  <c r="AC36"/>
  <c r="AL36" s="1"/>
  <c r="AD36"/>
  <c r="AM36" s="1"/>
  <c r="BL36" s="1"/>
  <c r="AN36"/>
  <c r="AO36"/>
  <c r="AQ36"/>
  <c r="AR36"/>
  <c r="AS36"/>
  <c r="AT36"/>
  <c r="AU36"/>
  <c r="AV36"/>
  <c r="BG36"/>
  <c r="BK36"/>
  <c r="BO36"/>
  <c r="AY36" s="1"/>
  <c r="BP36"/>
  <c r="AZ36" s="1"/>
  <c r="BQ36"/>
  <c r="BA36" s="1"/>
  <c r="BR36"/>
  <c r="BB36" s="1"/>
  <c r="BS36"/>
  <c r="BC36" s="1"/>
  <c r="BT36"/>
  <c r="BD36" s="1"/>
  <c r="V37"/>
  <c r="AE37" s="1"/>
  <c r="W37"/>
  <c r="BM37" s="1"/>
  <c r="AW37" s="1"/>
  <c r="X37"/>
  <c r="Y37"/>
  <c r="Z37"/>
  <c r="AI37" s="1"/>
  <c r="BH37" s="1"/>
  <c r="AA37"/>
  <c r="BQ37" s="1"/>
  <c r="BA37" s="1"/>
  <c r="AB37"/>
  <c r="AK37" s="1"/>
  <c r="BJ37" s="1"/>
  <c r="AC37"/>
  <c r="AD37"/>
  <c r="AM37" s="1"/>
  <c r="BL37" s="1"/>
  <c r="AF37"/>
  <c r="BE37" s="1"/>
  <c r="AN37"/>
  <c r="AO37"/>
  <c r="AP37"/>
  <c r="AQ37"/>
  <c r="AR37"/>
  <c r="AS37"/>
  <c r="AT37"/>
  <c r="AU37"/>
  <c r="AV37"/>
  <c r="BN37"/>
  <c r="AX37" s="1"/>
  <c r="BR37"/>
  <c r="BB37" s="1"/>
  <c r="V38"/>
  <c r="AE38" s="1"/>
  <c r="W38"/>
  <c r="X38"/>
  <c r="BN38" s="1"/>
  <c r="AX38" s="1"/>
  <c r="Y38"/>
  <c r="Z38"/>
  <c r="BP38" s="1"/>
  <c r="AZ38" s="1"/>
  <c r="AA38"/>
  <c r="AB38"/>
  <c r="AK38" s="1"/>
  <c r="BJ38" s="1"/>
  <c r="AC38"/>
  <c r="AD38"/>
  <c r="BT38" s="1"/>
  <c r="BD38" s="1"/>
  <c r="AN38"/>
  <c r="AO38"/>
  <c r="AP38"/>
  <c r="AQ38"/>
  <c r="AR38"/>
  <c r="AS38"/>
  <c r="AT38"/>
  <c r="AU38"/>
  <c r="AV38"/>
  <c r="AP39"/>
  <c r="V39"/>
  <c r="AE39" s="1"/>
  <c r="W39"/>
  <c r="BM39" s="1"/>
  <c r="AW39" s="1"/>
  <c r="X39"/>
  <c r="AG39" s="1"/>
  <c r="BF39" s="1"/>
  <c r="Y39"/>
  <c r="Z39"/>
  <c r="AI39" s="1"/>
  <c r="BH39" s="1"/>
  <c r="AA39"/>
  <c r="AJ39" s="1"/>
  <c r="BI39" s="1"/>
  <c r="AB39"/>
  <c r="AK39" s="1"/>
  <c r="AC39"/>
  <c r="AD39"/>
  <c r="AM39" s="1"/>
  <c r="BL39" s="1"/>
  <c r="AF39"/>
  <c r="BE39" s="1"/>
  <c r="AN39"/>
  <c r="AO39"/>
  <c r="AQ39"/>
  <c r="AR39"/>
  <c r="AS39"/>
  <c r="AT39"/>
  <c r="AU39"/>
  <c r="AV39"/>
  <c r="BJ39"/>
  <c r="BQ39"/>
  <c r="BA39" s="1"/>
  <c r="V40"/>
  <c r="AE40" s="1"/>
  <c r="W40"/>
  <c r="AF40" s="1"/>
  <c r="BE40" s="1"/>
  <c r="X40"/>
  <c r="Y40"/>
  <c r="AH40" s="1"/>
  <c r="BG40" s="1"/>
  <c r="Z40"/>
  <c r="AI40" s="1"/>
  <c r="BH40" s="1"/>
  <c r="AA40"/>
  <c r="AJ40" s="1"/>
  <c r="AB40"/>
  <c r="BR40" s="1"/>
  <c r="BB40" s="1"/>
  <c r="AC40"/>
  <c r="AL40" s="1"/>
  <c r="BK40" s="1"/>
  <c r="AD40"/>
  <c r="AM40" s="1"/>
  <c r="BL40" s="1"/>
  <c r="AG40"/>
  <c r="BF40" s="1"/>
  <c r="AK40"/>
  <c r="BJ40" s="1"/>
  <c r="AN40"/>
  <c r="AO40"/>
  <c r="AP40"/>
  <c r="AQ40"/>
  <c r="AR40"/>
  <c r="AS40"/>
  <c r="AT40"/>
  <c r="AU40"/>
  <c r="AV40"/>
  <c r="BI40"/>
  <c r="BN40"/>
  <c r="AX40" s="1"/>
  <c r="BP40"/>
  <c r="AZ40" s="1"/>
  <c r="BT40"/>
  <c r="BD40" s="1"/>
  <c r="V41"/>
  <c r="AE41" s="1"/>
  <c r="W41"/>
  <c r="BM41" s="1"/>
  <c r="AW41" s="1"/>
  <c r="X41"/>
  <c r="AG41" s="1"/>
  <c r="Y41"/>
  <c r="Z41"/>
  <c r="AI41" s="1"/>
  <c r="BH41" s="1"/>
  <c r="AA41"/>
  <c r="BQ41" s="1"/>
  <c r="BA41" s="1"/>
  <c r="AB41"/>
  <c r="AK41" s="1"/>
  <c r="AC41"/>
  <c r="AD41"/>
  <c r="AM41" s="1"/>
  <c r="BL41" s="1"/>
  <c r="AF41"/>
  <c r="BE41" s="1"/>
  <c r="AN41"/>
  <c r="AO41"/>
  <c r="AP41"/>
  <c r="AQ41"/>
  <c r="AR41"/>
  <c r="AS41"/>
  <c r="AT41"/>
  <c r="AU41"/>
  <c r="AV41"/>
  <c r="BF41"/>
  <c r="BJ41"/>
  <c r="BN41"/>
  <c r="AX41" s="1"/>
  <c r="BR41"/>
  <c r="BB41" s="1"/>
  <c r="V42"/>
  <c r="AE42" s="1"/>
  <c r="W42"/>
  <c r="X42"/>
  <c r="AG42" s="1"/>
  <c r="BF42" s="1"/>
  <c r="Y42"/>
  <c r="Z42"/>
  <c r="BP42" s="1"/>
  <c r="AZ42" s="1"/>
  <c r="AA42"/>
  <c r="AB42"/>
  <c r="AK42" s="1"/>
  <c r="BJ42" s="1"/>
  <c r="AC42"/>
  <c r="AD42"/>
  <c r="BT42" s="1"/>
  <c r="BD42" s="1"/>
  <c r="AN42"/>
  <c r="AO42"/>
  <c r="AP42"/>
  <c r="AQ42"/>
  <c r="AR42"/>
  <c r="AS42"/>
  <c r="AT42"/>
  <c r="AU42"/>
  <c r="AV42"/>
  <c r="AP43"/>
  <c r="V43"/>
  <c r="AE43" s="1"/>
  <c r="W43"/>
  <c r="X43"/>
  <c r="AG43" s="1"/>
  <c r="Y43"/>
  <c r="Z43"/>
  <c r="AI43" s="1"/>
  <c r="BH43" s="1"/>
  <c r="AA43"/>
  <c r="AJ43" s="1"/>
  <c r="BI43" s="1"/>
  <c r="AB43"/>
  <c r="AK43" s="1"/>
  <c r="BJ43" s="1"/>
  <c r="AC43"/>
  <c r="AD43"/>
  <c r="AM43" s="1"/>
  <c r="BL43" s="1"/>
  <c r="AF43"/>
  <c r="BE43" s="1"/>
  <c r="AN43"/>
  <c r="AO43"/>
  <c r="AQ43"/>
  <c r="AR43"/>
  <c r="AS43"/>
  <c r="AT43"/>
  <c r="AU43"/>
  <c r="AV43"/>
  <c r="BF43"/>
  <c r="BM43"/>
  <c r="AW43" s="1"/>
  <c r="AP44"/>
  <c r="V44"/>
  <c r="AE44" s="1"/>
  <c r="W44"/>
  <c r="AF44" s="1"/>
  <c r="BE44" s="1"/>
  <c r="X44"/>
  <c r="BN44" s="1"/>
  <c r="AX44" s="1"/>
  <c r="Y44"/>
  <c r="AH44" s="1"/>
  <c r="BG44" s="1"/>
  <c r="Z44"/>
  <c r="AI44" s="1"/>
  <c r="BH44" s="1"/>
  <c r="AA44"/>
  <c r="AJ44" s="1"/>
  <c r="AB44"/>
  <c r="AK44" s="1"/>
  <c r="BJ44" s="1"/>
  <c r="AC44"/>
  <c r="AL44" s="1"/>
  <c r="BK44" s="1"/>
  <c r="AD44"/>
  <c r="AM44" s="1"/>
  <c r="BL44" s="1"/>
  <c r="AN44"/>
  <c r="AO44"/>
  <c r="AQ44"/>
  <c r="AR44"/>
  <c r="AS44"/>
  <c r="AT44"/>
  <c r="AU44"/>
  <c r="AV44"/>
  <c r="BI44"/>
  <c r="BO44"/>
  <c r="AY44" s="1"/>
  <c r="BP44"/>
  <c r="AZ44" s="1"/>
  <c r="BQ44"/>
  <c r="BA44" s="1"/>
  <c r="BR44"/>
  <c r="BB44" s="1"/>
  <c r="BS44"/>
  <c r="BC44" s="1"/>
  <c r="BT44"/>
  <c r="BD44" s="1"/>
  <c r="V45"/>
  <c r="AE45" s="1"/>
  <c r="W45"/>
  <c r="BM45" s="1"/>
  <c r="AW45" s="1"/>
  <c r="X45"/>
  <c r="AG45" s="1"/>
  <c r="BF45" s="1"/>
  <c r="Y45"/>
  <c r="Z45"/>
  <c r="AI45" s="1"/>
  <c r="BH45" s="1"/>
  <c r="AA45"/>
  <c r="BQ45" s="1"/>
  <c r="BA45" s="1"/>
  <c r="AB45"/>
  <c r="AK45" s="1"/>
  <c r="BJ45" s="1"/>
  <c r="AC45"/>
  <c r="AD45"/>
  <c r="AM45" s="1"/>
  <c r="AF45"/>
  <c r="BE45" s="1"/>
  <c r="AN45"/>
  <c r="AO45"/>
  <c r="AP45"/>
  <c r="AQ45"/>
  <c r="AR45"/>
  <c r="AS45"/>
  <c r="AT45"/>
  <c r="AU45"/>
  <c r="AV45"/>
  <c r="BL45"/>
  <c r="BP45"/>
  <c r="AZ45" s="1"/>
  <c r="V46"/>
  <c r="AE46" s="1"/>
  <c r="W46"/>
  <c r="X46"/>
  <c r="Y46"/>
  <c r="Z46"/>
  <c r="BP46" s="1"/>
  <c r="AZ46" s="1"/>
  <c r="AA46"/>
  <c r="AB46"/>
  <c r="AK46" s="1"/>
  <c r="BJ46" s="1"/>
  <c r="AC46"/>
  <c r="AD46"/>
  <c r="BT46" s="1"/>
  <c r="BD46" s="1"/>
  <c r="AM46"/>
  <c r="BL46" s="1"/>
  <c r="AN46"/>
  <c r="AO46"/>
  <c r="AP46"/>
  <c r="AQ46"/>
  <c r="AR46"/>
  <c r="AS46"/>
  <c r="AT46"/>
  <c r="AU46"/>
  <c r="AV46"/>
  <c r="BN46"/>
  <c r="AX46" s="1"/>
  <c r="AP47"/>
  <c r="V47"/>
  <c r="AE47" s="1"/>
  <c r="W47"/>
  <c r="X47"/>
  <c r="Y47"/>
  <c r="Z47"/>
  <c r="AI47" s="1"/>
  <c r="BH47" s="1"/>
  <c r="AA47"/>
  <c r="AJ47" s="1"/>
  <c r="BI47" s="1"/>
  <c r="AB47"/>
  <c r="AK47" s="1"/>
  <c r="AC47"/>
  <c r="AD47"/>
  <c r="AM47" s="1"/>
  <c r="BL47" s="1"/>
  <c r="AF47"/>
  <c r="BE47" s="1"/>
  <c r="AN47"/>
  <c r="AO47"/>
  <c r="AQ47"/>
  <c r="AR47"/>
  <c r="AS47"/>
  <c r="AT47"/>
  <c r="AU47"/>
  <c r="AV47"/>
  <c r="BJ47"/>
  <c r="BM47"/>
  <c r="AW47" s="1"/>
  <c r="V48"/>
  <c r="AE48" s="1"/>
  <c r="W48"/>
  <c r="AF48" s="1"/>
  <c r="X48"/>
  <c r="Y48"/>
  <c r="AH48" s="1"/>
  <c r="BG48" s="1"/>
  <c r="Z48"/>
  <c r="AI48" s="1"/>
  <c r="BH48" s="1"/>
  <c r="AA48"/>
  <c r="AJ48" s="1"/>
  <c r="AB48"/>
  <c r="AC48"/>
  <c r="AL48" s="1"/>
  <c r="BK48" s="1"/>
  <c r="AD48"/>
  <c r="AM48" s="1"/>
  <c r="BL48" s="1"/>
  <c r="AG48"/>
  <c r="BF48" s="1"/>
  <c r="AK48"/>
  <c r="BJ48" s="1"/>
  <c r="AN48"/>
  <c r="AO48"/>
  <c r="AP48"/>
  <c r="AQ48"/>
  <c r="AR48"/>
  <c r="AS48"/>
  <c r="AT48"/>
  <c r="AU48"/>
  <c r="AV48"/>
  <c r="BE48"/>
  <c r="BI48"/>
  <c r="BM48"/>
  <c r="AW48" s="1"/>
  <c r="BN48"/>
  <c r="AX48" s="1"/>
  <c r="BO48"/>
  <c r="AY48" s="1"/>
  <c r="BP48"/>
  <c r="AZ48" s="1"/>
  <c r="BQ48"/>
  <c r="BA48" s="1"/>
  <c r="BR48"/>
  <c r="BB48" s="1"/>
  <c r="BT48"/>
  <c r="BD48" s="1"/>
  <c r="V49"/>
  <c r="AE49" s="1"/>
  <c r="W49"/>
  <c r="BM49" s="1"/>
  <c r="AW49" s="1"/>
  <c r="X49"/>
  <c r="Y49"/>
  <c r="Z49"/>
  <c r="AI49" s="1"/>
  <c r="BH49" s="1"/>
  <c r="AA49"/>
  <c r="BQ49" s="1"/>
  <c r="BA49" s="1"/>
  <c r="AB49"/>
  <c r="AK49" s="1"/>
  <c r="BJ49" s="1"/>
  <c r="AC49"/>
  <c r="AD49"/>
  <c r="AM49" s="1"/>
  <c r="BL49" s="1"/>
  <c r="AF49"/>
  <c r="BE49" s="1"/>
  <c r="AN49"/>
  <c r="AO49"/>
  <c r="AP49"/>
  <c r="AQ49"/>
  <c r="AR49"/>
  <c r="AS49"/>
  <c r="AT49"/>
  <c r="AU49"/>
  <c r="AV49"/>
  <c r="BN49"/>
  <c r="AX49" s="1"/>
  <c r="BR49"/>
  <c r="BB49" s="1"/>
  <c r="V50"/>
  <c r="AE50" s="1"/>
  <c r="W50"/>
  <c r="X50"/>
  <c r="Y50"/>
  <c r="Z50"/>
  <c r="BP50" s="1"/>
  <c r="AZ50" s="1"/>
  <c r="AA50"/>
  <c r="AB50"/>
  <c r="AK50" s="1"/>
  <c r="BJ50" s="1"/>
  <c r="AC50"/>
  <c r="AD50"/>
  <c r="BT50" s="1"/>
  <c r="BD50" s="1"/>
  <c r="AI50"/>
  <c r="BH50" s="1"/>
  <c r="AM50"/>
  <c r="BL50" s="1"/>
  <c r="AN50"/>
  <c r="AO50"/>
  <c r="AP50"/>
  <c r="AQ50"/>
  <c r="AR50"/>
  <c r="AS50"/>
  <c r="AT50"/>
  <c r="AU50"/>
  <c r="AV50"/>
  <c r="BN50"/>
  <c r="AX50" s="1"/>
  <c r="BR50"/>
  <c r="BB50" s="1"/>
  <c r="AP51"/>
  <c r="V51"/>
  <c r="AE51" s="1"/>
  <c r="W51"/>
  <c r="X51"/>
  <c r="Y51"/>
  <c r="Z51"/>
  <c r="AI51" s="1"/>
  <c r="BH51" s="1"/>
  <c r="AA51"/>
  <c r="AJ51" s="1"/>
  <c r="BI51" s="1"/>
  <c r="AB51"/>
  <c r="AK51" s="1"/>
  <c r="AC51"/>
  <c r="AD51"/>
  <c r="AM51" s="1"/>
  <c r="BL51" s="1"/>
  <c r="AF51"/>
  <c r="BE51" s="1"/>
  <c r="AN51"/>
  <c r="AO51"/>
  <c r="AQ51"/>
  <c r="AR51"/>
  <c r="AS51"/>
  <c r="AT51"/>
  <c r="AU51"/>
  <c r="AV51"/>
  <c r="BJ51"/>
  <c r="BM51"/>
  <c r="AW51" s="1"/>
  <c r="AP52"/>
  <c r="V52"/>
  <c r="AE52" s="1"/>
  <c r="W52"/>
  <c r="AF52" s="1"/>
  <c r="X52"/>
  <c r="AG52" s="1"/>
  <c r="BF52" s="1"/>
  <c r="Y52"/>
  <c r="AH52" s="1"/>
  <c r="BG52" s="1"/>
  <c r="Z52"/>
  <c r="AI52" s="1"/>
  <c r="BH52" s="1"/>
  <c r="AA52"/>
  <c r="AJ52" s="1"/>
  <c r="AB52"/>
  <c r="AK52" s="1"/>
  <c r="BJ52" s="1"/>
  <c r="AC52"/>
  <c r="AL52" s="1"/>
  <c r="BK52" s="1"/>
  <c r="AD52"/>
  <c r="AM52" s="1"/>
  <c r="BL52" s="1"/>
  <c r="AN52"/>
  <c r="AO52"/>
  <c r="AQ52"/>
  <c r="AR52"/>
  <c r="AS52"/>
  <c r="AT52"/>
  <c r="AU52"/>
  <c r="AV52"/>
  <c r="BE52"/>
  <c r="BI52"/>
  <c r="BM52"/>
  <c r="AW52" s="1"/>
  <c r="BO52"/>
  <c r="AY52" s="1"/>
  <c r="BP52"/>
  <c r="AZ52" s="1"/>
  <c r="BQ52"/>
  <c r="BA52" s="1"/>
  <c r="BR52"/>
  <c r="BB52" s="1"/>
  <c r="BS52"/>
  <c r="BC52" s="1"/>
  <c r="BT52"/>
  <c r="BD52" s="1"/>
  <c r="V53"/>
  <c r="AE53" s="1"/>
  <c r="W53"/>
  <c r="BM53" s="1"/>
  <c r="AW53" s="1"/>
  <c r="X53"/>
  <c r="Y53"/>
  <c r="Z53"/>
  <c r="AI53" s="1"/>
  <c r="BH53" s="1"/>
  <c r="AA53"/>
  <c r="BQ53" s="1"/>
  <c r="BA53" s="1"/>
  <c r="AB53"/>
  <c r="AK53" s="1"/>
  <c r="BJ53" s="1"/>
  <c r="AC53"/>
  <c r="AD53"/>
  <c r="AM53" s="1"/>
  <c r="BL53" s="1"/>
  <c r="AF53"/>
  <c r="BE53" s="1"/>
  <c r="AN53"/>
  <c r="AO53"/>
  <c r="AP53"/>
  <c r="AQ53"/>
  <c r="AR53"/>
  <c r="AS53"/>
  <c r="AT53"/>
  <c r="AU53"/>
  <c r="AV53"/>
  <c r="BN53"/>
  <c r="AX53" s="1"/>
  <c r="BP53"/>
  <c r="AZ53" s="1"/>
  <c r="BR53"/>
  <c r="BB53" s="1"/>
  <c r="BT53"/>
  <c r="BD53" s="1"/>
  <c r="V54"/>
  <c r="W54"/>
  <c r="X54"/>
  <c r="BN54" s="1"/>
  <c r="AX54" s="1"/>
  <c r="Y54"/>
  <c r="Z54"/>
  <c r="BP54" s="1"/>
  <c r="AZ54" s="1"/>
  <c r="AA54"/>
  <c r="AB54"/>
  <c r="AK54" s="1"/>
  <c r="BJ54" s="1"/>
  <c r="AC54"/>
  <c r="AD54"/>
  <c r="BT54" s="1"/>
  <c r="BD54" s="1"/>
  <c r="AE54"/>
  <c r="AI54"/>
  <c r="BH54" s="1"/>
  <c r="AM54"/>
  <c r="BL54" s="1"/>
  <c r="AN54"/>
  <c r="AO54"/>
  <c r="AP54"/>
  <c r="AQ54"/>
  <c r="AR54"/>
  <c r="AS54"/>
  <c r="AT54"/>
  <c r="AU54"/>
  <c r="AV54"/>
  <c r="BR54"/>
  <c r="BB54" s="1"/>
  <c r="AP55"/>
  <c r="V55"/>
  <c r="AE55" s="1"/>
  <c r="W55"/>
  <c r="X55"/>
  <c r="AG55" s="1"/>
  <c r="BF55" s="1"/>
  <c r="Y55"/>
  <c r="Z55"/>
  <c r="AI55" s="1"/>
  <c r="BH55" s="1"/>
  <c r="AA55"/>
  <c r="AB55"/>
  <c r="AK55" s="1"/>
  <c r="BJ55" s="1"/>
  <c r="AC55"/>
  <c r="AD55"/>
  <c r="AM55" s="1"/>
  <c r="BL55" s="1"/>
  <c r="AF55"/>
  <c r="BE55" s="1"/>
  <c r="AJ55"/>
  <c r="BI55" s="1"/>
  <c r="AN55"/>
  <c r="AO55"/>
  <c r="AQ55"/>
  <c r="AR55"/>
  <c r="AS55"/>
  <c r="AT55"/>
  <c r="AU55"/>
  <c r="AV55"/>
  <c r="BM55"/>
  <c r="AW55" s="1"/>
  <c r="BQ55"/>
  <c r="BA55" s="1"/>
  <c r="V56"/>
  <c r="AE56" s="1"/>
  <c r="W56"/>
  <c r="AF56" s="1"/>
  <c r="X56"/>
  <c r="AG56" s="1"/>
  <c r="BF56" s="1"/>
  <c r="Y56"/>
  <c r="AH56" s="1"/>
  <c r="BG56" s="1"/>
  <c r="Z56"/>
  <c r="AI56" s="1"/>
  <c r="BH56" s="1"/>
  <c r="AA56"/>
  <c r="AJ56" s="1"/>
  <c r="BI56" s="1"/>
  <c r="AB56"/>
  <c r="AC56"/>
  <c r="AL56" s="1"/>
  <c r="BK56" s="1"/>
  <c r="AD56"/>
  <c r="AM56" s="1"/>
  <c r="BL56" s="1"/>
  <c r="AK56"/>
  <c r="BJ56" s="1"/>
  <c r="AN56"/>
  <c r="AO56"/>
  <c r="AP56"/>
  <c r="AQ56"/>
  <c r="AR56"/>
  <c r="AS56"/>
  <c r="AT56"/>
  <c r="AU56"/>
  <c r="AV56"/>
  <c r="BE56"/>
  <c r="BM56"/>
  <c r="AW56" s="1"/>
  <c r="BN56"/>
  <c r="AX56" s="1"/>
  <c r="BO56"/>
  <c r="AY56" s="1"/>
  <c r="BP56"/>
  <c r="AZ56" s="1"/>
  <c r="BQ56"/>
  <c r="BA56" s="1"/>
  <c r="BR56"/>
  <c r="BB56" s="1"/>
  <c r="BS56"/>
  <c r="BC56" s="1"/>
  <c r="BT56"/>
  <c r="BD56" s="1"/>
  <c r="V57"/>
  <c r="AE57" s="1"/>
  <c r="W57"/>
  <c r="BM57" s="1"/>
  <c r="AW57" s="1"/>
  <c r="X57"/>
  <c r="AG57" s="1"/>
  <c r="Y57"/>
  <c r="AH57" s="1"/>
  <c r="BG57" s="1"/>
  <c r="Z57"/>
  <c r="AI57" s="1"/>
  <c r="BH57" s="1"/>
  <c r="AA57"/>
  <c r="BQ57" s="1"/>
  <c r="BA57" s="1"/>
  <c r="AB57"/>
  <c r="AK57" s="1"/>
  <c r="AC57"/>
  <c r="AL57" s="1"/>
  <c r="BK57" s="1"/>
  <c r="AD57"/>
  <c r="AM57" s="1"/>
  <c r="BL57" s="1"/>
  <c r="AF57"/>
  <c r="BE57" s="1"/>
  <c r="AN57"/>
  <c r="AO57"/>
  <c r="AP57"/>
  <c r="AQ57"/>
  <c r="AR57"/>
  <c r="AS57"/>
  <c r="AT57"/>
  <c r="AU57"/>
  <c r="AV57"/>
  <c r="BF57"/>
  <c r="BJ57"/>
  <c r="BN57"/>
  <c r="AX57" s="1"/>
  <c r="BR57"/>
  <c r="BB57" s="1"/>
  <c r="V58"/>
  <c r="AE58" s="1"/>
  <c r="W58"/>
  <c r="AF58" s="1"/>
  <c r="BE58" s="1"/>
  <c r="X58"/>
  <c r="AG58" s="1"/>
  <c r="BF58" s="1"/>
  <c r="Y58"/>
  <c r="AH58" s="1"/>
  <c r="BG58" s="1"/>
  <c r="Z58"/>
  <c r="BP58" s="1"/>
  <c r="AZ58" s="1"/>
  <c r="AA58"/>
  <c r="AJ58" s="1"/>
  <c r="AB58"/>
  <c r="AK58" s="1"/>
  <c r="BJ58" s="1"/>
  <c r="AC58"/>
  <c r="AL58" s="1"/>
  <c r="BK58" s="1"/>
  <c r="AD58"/>
  <c r="AM58" s="1"/>
  <c r="BL58" s="1"/>
  <c r="AI58"/>
  <c r="BH58" s="1"/>
  <c r="AN58"/>
  <c r="AO58"/>
  <c r="AP58"/>
  <c r="AQ58"/>
  <c r="AR58"/>
  <c r="AS58"/>
  <c r="AT58"/>
  <c r="AU58"/>
  <c r="AV58"/>
  <c r="BI58"/>
  <c r="BN58"/>
  <c r="AX58" s="1"/>
  <c r="BT58"/>
  <c r="BD58" s="1"/>
  <c r="V59"/>
  <c r="AE59" s="1"/>
  <c r="W59"/>
  <c r="X59"/>
  <c r="Y59"/>
  <c r="AH59" s="1"/>
  <c r="BG59" s="1"/>
  <c r="Z59"/>
  <c r="AI59" s="1"/>
  <c r="AA59"/>
  <c r="AJ59" s="1"/>
  <c r="BI59" s="1"/>
  <c r="AB59"/>
  <c r="AK59" s="1"/>
  <c r="AC59"/>
  <c r="AL59" s="1"/>
  <c r="BK59" s="1"/>
  <c r="AD59"/>
  <c r="AM59" s="1"/>
  <c r="BL59" s="1"/>
  <c r="AF59"/>
  <c r="BE59" s="1"/>
  <c r="AN59"/>
  <c r="AO59"/>
  <c r="AP59"/>
  <c r="AQ59"/>
  <c r="AR59"/>
  <c r="AS59"/>
  <c r="AT59"/>
  <c r="AU59"/>
  <c r="AV59"/>
  <c r="BH59"/>
  <c r="BJ59"/>
  <c r="BM59"/>
  <c r="AW59" s="1"/>
  <c r="BN59"/>
  <c r="AX59" s="1"/>
  <c r="BP59"/>
  <c r="AZ59" s="1"/>
  <c r="BR59"/>
  <c r="BB59" s="1"/>
  <c r="BT59"/>
  <c r="BD59" s="1"/>
  <c r="V60"/>
  <c r="AE60" s="1"/>
  <c r="W60"/>
  <c r="AF60" s="1"/>
  <c r="BE60" s="1"/>
  <c r="X60"/>
  <c r="Y60"/>
  <c r="AH60" s="1"/>
  <c r="BG60" s="1"/>
  <c r="Z60"/>
  <c r="AI60" s="1"/>
  <c r="BH60" s="1"/>
  <c r="AA60"/>
  <c r="AJ60" s="1"/>
  <c r="BI60" s="1"/>
  <c r="AB60"/>
  <c r="AC60"/>
  <c r="AL60" s="1"/>
  <c r="BK60" s="1"/>
  <c r="AD60"/>
  <c r="AM60" s="1"/>
  <c r="BL60" s="1"/>
  <c r="AG60"/>
  <c r="BF60" s="1"/>
  <c r="AK60"/>
  <c r="BJ60" s="1"/>
  <c r="AN60"/>
  <c r="AO60"/>
  <c r="AP60"/>
  <c r="AQ60"/>
  <c r="AR60"/>
  <c r="AS60"/>
  <c r="AT60"/>
  <c r="AU60"/>
  <c r="AV60"/>
  <c r="BN60"/>
  <c r="AX60" s="1"/>
  <c r="BP60"/>
  <c r="AZ60" s="1"/>
  <c r="BR60"/>
  <c r="BB60" s="1"/>
  <c r="BT60"/>
  <c r="BD60" s="1"/>
  <c r="V61"/>
  <c r="AE61" s="1"/>
  <c r="W61"/>
  <c r="BM61" s="1"/>
  <c r="AW61" s="1"/>
  <c r="X61"/>
  <c r="BN61" s="1"/>
  <c r="AX61" s="1"/>
  <c r="Y61"/>
  <c r="AH61" s="1"/>
  <c r="BG61" s="1"/>
  <c r="Z61"/>
  <c r="AI61" s="1"/>
  <c r="BH61" s="1"/>
  <c r="AA61"/>
  <c r="BQ61" s="1"/>
  <c r="BA61" s="1"/>
  <c r="AB61"/>
  <c r="AK61" s="1"/>
  <c r="BJ61" s="1"/>
  <c r="AC61"/>
  <c r="AL61" s="1"/>
  <c r="BK61" s="1"/>
  <c r="AD61"/>
  <c r="AM61" s="1"/>
  <c r="BL61" s="1"/>
  <c r="AF61"/>
  <c r="BE61" s="1"/>
  <c r="AN61"/>
  <c r="AO61"/>
  <c r="AP61"/>
  <c r="AQ61"/>
  <c r="AR61"/>
  <c r="AS61"/>
  <c r="AT61"/>
  <c r="AU61"/>
  <c r="AV61"/>
  <c r="BP61"/>
  <c r="AZ61" s="1"/>
  <c r="BT61"/>
  <c r="BD61" s="1"/>
  <c r="V62"/>
  <c r="AE62" s="1"/>
  <c r="W62"/>
  <c r="AF62" s="1"/>
  <c r="BE62" s="1"/>
  <c r="X62"/>
  <c r="AG62" s="1"/>
  <c r="BF62" s="1"/>
  <c r="Y62"/>
  <c r="AH62" s="1"/>
  <c r="BG62" s="1"/>
  <c r="Z62"/>
  <c r="BP62" s="1"/>
  <c r="AZ62" s="1"/>
  <c r="AA62"/>
  <c r="AJ62" s="1"/>
  <c r="BI62" s="1"/>
  <c r="AB62"/>
  <c r="AK62" s="1"/>
  <c r="BJ62" s="1"/>
  <c r="AC62"/>
  <c r="AL62" s="1"/>
  <c r="BK62" s="1"/>
  <c r="AD62"/>
  <c r="BT62" s="1"/>
  <c r="BD62" s="1"/>
  <c r="AM62"/>
  <c r="BL62" s="1"/>
  <c r="AN62"/>
  <c r="AO62"/>
  <c r="AP62"/>
  <c r="AQ62"/>
  <c r="AR62"/>
  <c r="AS62"/>
  <c r="AT62"/>
  <c r="AU62"/>
  <c r="AV62"/>
  <c r="BM62"/>
  <c r="AW62" s="1"/>
  <c r="BO62"/>
  <c r="AY62" s="1"/>
  <c r="BQ62"/>
  <c r="BA62" s="1"/>
  <c r="BS62"/>
  <c r="BC62" s="1"/>
  <c r="AP63"/>
  <c r="V63"/>
  <c r="AE63" s="1"/>
  <c r="W63"/>
  <c r="X63"/>
  <c r="AG63" s="1"/>
  <c r="BF63" s="1"/>
  <c r="Y63"/>
  <c r="AH63" s="1"/>
  <c r="BG63" s="1"/>
  <c r="Z63"/>
  <c r="AI63" s="1"/>
  <c r="BH63" s="1"/>
  <c r="AA63"/>
  <c r="AJ63" s="1"/>
  <c r="BI63" s="1"/>
  <c r="AB63"/>
  <c r="AK63" s="1"/>
  <c r="BJ63" s="1"/>
  <c r="AC63"/>
  <c r="AL63" s="1"/>
  <c r="BK63" s="1"/>
  <c r="AD63"/>
  <c r="AM63" s="1"/>
  <c r="BL63" s="1"/>
  <c r="AF63"/>
  <c r="BE63" s="1"/>
  <c r="AN63"/>
  <c r="AO63"/>
  <c r="AQ63"/>
  <c r="AR63"/>
  <c r="AS63"/>
  <c r="AT63"/>
  <c r="AU63"/>
  <c r="AV63"/>
  <c r="BM63"/>
  <c r="AW63" s="1"/>
  <c r="V64"/>
  <c r="AE64" s="1"/>
  <c r="W64"/>
  <c r="AF64" s="1"/>
  <c r="BE64" s="1"/>
  <c r="X64"/>
  <c r="AG64" s="1"/>
  <c r="BF64" s="1"/>
  <c r="Y64"/>
  <c r="AH64" s="1"/>
  <c r="BG64" s="1"/>
  <c r="Z64"/>
  <c r="AI64" s="1"/>
  <c r="BH64" s="1"/>
  <c r="AA64"/>
  <c r="AJ64" s="1"/>
  <c r="BI64" s="1"/>
  <c r="AB64"/>
  <c r="BR64" s="1"/>
  <c r="BB64" s="1"/>
  <c r="AC64"/>
  <c r="AL64" s="1"/>
  <c r="BK64" s="1"/>
  <c r="AD64"/>
  <c r="AM64" s="1"/>
  <c r="BL64" s="1"/>
  <c r="AN64"/>
  <c r="AO64"/>
  <c r="AP64"/>
  <c r="AQ64"/>
  <c r="AR64"/>
  <c r="AS64"/>
  <c r="AT64"/>
  <c r="AU64"/>
  <c r="AV64"/>
  <c r="BM64"/>
  <c r="AW64" s="1"/>
  <c r="BP64"/>
  <c r="AZ64" s="1"/>
  <c r="V65"/>
  <c r="AE65" s="1"/>
  <c r="W65"/>
  <c r="BM65" s="1"/>
  <c r="AW65" s="1"/>
  <c r="X65"/>
  <c r="Y65"/>
  <c r="AH65" s="1"/>
  <c r="BG65" s="1"/>
  <c r="Z65"/>
  <c r="AI65" s="1"/>
  <c r="BH65" s="1"/>
  <c r="AA65"/>
  <c r="BQ65" s="1"/>
  <c r="BA65" s="1"/>
  <c r="AB65"/>
  <c r="AK65" s="1"/>
  <c r="BJ65" s="1"/>
  <c r="AC65"/>
  <c r="AL65" s="1"/>
  <c r="BK65" s="1"/>
  <c r="AD65"/>
  <c r="AM65" s="1"/>
  <c r="BL65" s="1"/>
  <c r="AF65"/>
  <c r="BE65" s="1"/>
  <c r="AN65"/>
  <c r="AO65"/>
  <c r="AP65"/>
  <c r="AQ65"/>
  <c r="AR65"/>
  <c r="AS65"/>
  <c r="AT65"/>
  <c r="AU65"/>
  <c r="AV65"/>
  <c r="BN65"/>
  <c r="AX65" s="1"/>
  <c r="BP65"/>
  <c r="AZ65" s="1"/>
  <c r="BT65"/>
  <c r="BD65" s="1"/>
  <c r="AG66"/>
  <c r="BF66" s="1"/>
  <c r="V66"/>
  <c r="W66"/>
  <c r="AF66" s="1"/>
  <c r="BE66" s="1"/>
  <c r="X66"/>
  <c r="Y66"/>
  <c r="AH66" s="1"/>
  <c r="BG66" s="1"/>
  <c r="Z66"/>
  <c r="BP66" s="1"/>
  <c r="AZ66" s="1"/>
  <c r="AA66"/>
  <c r="AJ66" s="1"/>
  <c r="BI66" s="1"/>
  <c r="AB66"/>
  <c r="AK66" s="1"/>
  <c r="BJ66" s="1"/>
  <c r="AC66"/>
  <c r="AL66" s="1"/>
  <c r="BK66" s="1"/>
  <c r="AD66"/>
  <c r="BT66" s="1"/>
  <c r="BD66" s="1"/>
  <c r="AE66"/>
  <c r="AI66"/>
  <c r="BH66" s="1"/>
  <c r="AM66"/>
  <c r="BL66" s="1"/>
  <c r="AN66"/>
  <c r="AO66"/>
  <c r="AP66"/>
  <c r="AQ66"/>
  <c r="AR66"/>
  <c r="AS66"/>
  <c r="AT66"/>
  <c r="AU66"/>
  <c r="AV66"/>
  <c r="BN66"/>
  <c r="AX66" s="1"/>
  <c r="BR66"/>
  <c r="BB66" s="1"/>
  <c r="AP67"/>
  <c r="V67"/>
  <c r="AE67" s="1"/>
  <c r="W67"/>
  <c r="X67"/>
  <c r="AG67" s="1"/>
  <c r="BF67" s="1"/>
  <c r="Y67"/>
  <c r="AH67" s="1"/>
  <c r="BG67" s="1"/>
  <c r="Z67"/>
  <c r="AI67" s="1"/>
  <c r="BH67" s="1"/>
  <c r="AA67"/>
  <c r="AB67"/>
  <c r="AK67" s="1"/>
  <c r="BJ67" s="1"/>
  <c r="AC67"/>
  <c r="AL67" s="1"/>
  <c r="BK67" s="1"/>
  <c r="AD67"/>
  <c r="AM67" s="1"/>
  <c r="BL67" s="1"/>
  <c r="AF67"/>
  <c r="BE67" s="1"/>
  <c r="AJ67"/>
  <c r="BI67" s="1"/>
  <c r="AN67"/>
  <c r="AO67"/>
  <c r="AQ67"/>
  <c r="AR67"/>
  <c r="AS67"/>
  <c r="AT67"/>
  <c r="AU67"/>
  <c r="AV67"/>
  <c r="BM67"/>
  <c r="AW67" s="1"/>
  <c r="BQ67"/>
  <c r="BA67" s="1"/>
  <c r="V68"/>
  <c r="AE68" s="1"/>
  <c r="W68"/>
  <c r="AF68" s="1"/>
  <c r="BE68" s="1"/>
  <c r="X68"/>
  <c r="Y68"/>
  <c r="AH68" s="1"/>
  <c r="BG68" s="1"/>
  <c r="Z68"/>
  <c r="AI68" s="1"/>
  <c r="BH68" s="1"/>
  <c r="AA68"/>
  <c r="AJ68" s="1"/>
  <c r="BI68" s="1"/>
  <c r="AB68"/>
  <c r="AC68"/>
  <c r="AL68" s="1"/>
  <c r="BK68" s="1"/>
  <c r="AD68"/>
  <c r="AM68" s="1"/>
  <c r="BL68" s="1"/>
  <c r="AG68"/>
  <c r="BF68" s="1"/>
  <c r="AK68"/>
  <c r="BJ68" s="1"/>
  <c r="AN68"/>
  <c r="AO68"/>
  <c r="AP68"/>
  <c r="AQ68"/>
  <c r="AR68"/>
  <c r="AS68"/>
  <c r="AT68"/>
  <c r="AU68"/>
  <c r="AV68"/>
  <c r="BN68"/>
  <c r="AX68" s="1"/>
  <c r="BR68"/>
  <c r="BB68" s="1"/>
  <c r="V69"/>
  <c r="AE69" s="1"/>
  <c r="W69"/>
  <c r="BM69" s="1"/>
  <c r="AW69" s="1"/>
  <c r="X69"/>
  <c r="BN69" s="1"/>
  <c r="AX69" s="1"/>
  <c r="Y69"/>
  <c r="AH69" s="1"/>
  <c r="BG69" s="1"/>
  <c r="Z69"/>
  <c r="AI69" s="1"/>
  <c r="BH69" s="1"/>
  <c r="AA69"/>
  <c r="BQ69" s="1"/>
  <c r="BA69" s="1"/>
  <c r="AB69"/>
  <c r="AK69" s="1"/>
  <c r="BJ69" s="1"/>
  <c r="AC69"/>
  <c r="AL69" s="1"/>
  <c r="BK69" s="1"/>
  <c r="AD69"/>
  <c r="AM69" s="1"/>
  <c r="BL69" s="1"/>
  <c r="AF69"/>
  <c r="BE69" s="1"/>
  <c r="AN69"/>
  <c r="AO69"/>
  <c r="AP69"/>
  <c r="AQ69"/>
  <c r="AR69"/>
  <c r="AS69"/>
  <c r="AT69"/>
  <c r="AU69"/>
  <c r="AV69"/>
  <c r="BT69"/>
  <c r="BD69" s="1"/>
  <c r="V70"/>
  <c r="AE70" s="1"/>
  <c r="W70"/>
  <c r="AF70" s="1"/>
  <c r="BE70" s="1"/>
  <c r="X70"/>
  <c r="AG70" s="1"/>
  <c r="BF70" s="1"/>
  <c r="Y70"/>
  <c r="AH70" s="1"/>
  <c r="BG70" s="1"/>
  <c r="Z70"/>
  <c r="BP70" s="1"/>
  <c r="AZ70" s="1"/>
  <c r="AA70"/>
  <c r="AJ70" s="1"/>
  <c r="BI70" s="1"/>
  <c r="AB70"/>
  <c r="AK70" s="1"/>
  <c r="BJ70" s="1"/>
  <c r="AC70"/>
  <c r="AL70" s="1"/>
  <c r="BK70" s="1"/>
  <c r="AD70"/>
  <c r="BT70" s="1"/>
  <c r="BD70" s="1"/>
  <c r="AI70"/>
  <c r="BH70" s="1"/>
  <c r="AM70"/>
  <c r="BL70" s="1"/>
  <c r="AN70"/>
  <c r="AO70"/>
  <c r="AP70"/>
  <c r="AQ70"/>
  <c r="AR70"/>
  <c r="AS70"/>
  <c r="AT70"/>
  <c r="AU70"/>
  <c r="AV70"/>
  <c r="BM70"/>
  <c r="AW70" s="1"/>
  <c r="BO70"/>
  <c r="AY70" s="1"/>
  <c r="BS70"/>
  <c r="BC70" s="1"/>
  <c r="AP71"/>
  <c r="V71"/>
  <c r="AE71" s="1"/>
  <c r="W71"/>
  <c r="X71"/>
  <c r="AG71" s="1"/>
  <c r="BF71" s="1"/>
  <c r="Y71"/>
  <c r="AH71" s="1"/>
  <c r="BG71" s="1"/>
  <c r="Z71"/>
  <c r="AI71" s="1"/>
  <c r="BH71" s="1"/>
  <c r="AA71"/>
  <c r="AB71"/>
  <c r="AK71" s="1"/>
  <c r="BJ71" s="1"/>
  <c r="AC71"/>
  <c r="AL71" s="1"/>
  <c r="BK71" s="1"/>
  <c r="AD71"/>
  <c r="AM71" s="1"/>
  <c r="BL71" s="1"/>
  <c r="AF71"/>
  <c r="BE71" s="1"/>
  <c r="AJ71"/>
  <c r="BI71" s="1"/>
  <c r="AN71"/>
  <c r="AO71"/>
  <c r="AQ71"/>
  <c r="AR71"/>
  <c r="AS71"/>
  <c r="AT71"/>
  <c r="AU71"/>
  <c r="AV71"/>
  <c r="BM71"/>
  <c r="AW71" s="1"/>
  <c r="BQ71"/>
  <c r="BA71" s="1"/>
  <c r="V72"/>
  <c r="AE72" s="1"/>
  <c r="W72"/>
  <c r="AF72" s="1"/>
  <c r="BE72" s="1"/>
  <c r="X72"/>
  <c r="AG72" s="1"/>
  <c r="BF72" s="1"/>
  <c r="Y72"/>
  <c r="AH72" s="1"/>
  <c r="BG72" s="1"/>
  <c r="Z72"/>
  <c r="AI72" s="1"/>
  <c r="BH72" s="1"/>
  <c r="AA72"/>
  <c r="AJ72" s="1"/>
  <c r="BI72" s="1"/>
  <c r="AB72"/>
  <c r="BR72" s="1"/>
  <c r="BB72" s="1"/>
  <c r="AC72"/>
  <c r="AL72" s="1"/>
  <c r="BK72" s="1"/>
  <c r="AD72"/>
  <c r="AM72" s="1"/>
  <c r="BL72" s="1"/>
  <c r="AK72"/>
  <c r="BJ72" s="1"/>
  <c r="AN72"/>
  <c r="AO72"/>
  <c r="AP72"/>
  <c r="AQ72"/>
  <c r="AR72"/>
  <c r="AS72"/>
  <c r="AT72"/>
  <c r="AU72"/>
  <c r="AV72"/>
  <c r="BM72"/>
  <c r="AW72" s="1"/>
  <c r="BP72"/>
  <c r="AZ72" s="1"/>
  <c r="BT72"/>
  <c r="BD72" s="1"/>
  <c r="V73"/>
  <c r="AE73" s="1"/>
  <c r="W73"/>
  <c r="BM73" s="1"/>
  <c r="AW73" s="1"/>
  <c r="X73"/>
  <c r="Y73"/>
  <c r="AH73" s="1"/>
  <c r="BG73" s="1"/>
  <c r="Z73"/>
  <c r="AI73" s="1"/>
  <c r="BH73" s="1"/>
  <c r="AA73"/>
  <c r="BQ73" s="1"/>
  <c r="BA73" s="1"/>
  <c r="AB73"/>
  <c r="AK73" s="1"/>
  <c r="BJ73" s="1"/>
  <c r="AC73"/>
  <c r="AL73" s="1"/>
  <c r="BK73" s="1"/>
  <c r="AD73"/>
  <c r="AM73" s="1"/>
  <c r="BL73" s="1"/>
  <c r="AF73"/>
  <c r="BE73" s="1"/>
  <c r="AN73"/>
  <c r="AO73"/>
  <c r="AP73"/>
  <c r="AQ73"/>
  <c r="AR73"/>
  <c r="AS73"/>
  <c r="AT73"/>
  <c r="AU73"/>
  <c r="AV73"/>
  <c r="BN73"/>
  <c r="AX73" s="1"/>
  <c r="BP73"/>
  <c r="AZ73" s="1"/>
  <c r="BR73"/>
  <c r="BB73" s="1"/>
  <c r="BT73"/>
  <c r="BD73" s="1"/>
  <c r="AG74"/>
  <c r="BF74" s="1"/>
  <c r="V74"/>
  <c r="W74"/>
  <c r="AF74" s="1"/>
  <c r="BE74" s="1"/>
  <c r="X74"/>
  <c r="Y74"/>
  <c r="AH74" s="1"/>
  <c r="BG74" s="1"/>
  <c r="Z74"/>
  <c r="AA74"/>
  <c r="AJ74" s="1"/>
  <c r="BI74" s="1"/>
  <c r="AB74"/>
  <c r="AC74"/>
  <c r="AL74" s="1"/>
  <c r="BK74" s="1"/>
  <c r="AD74"/>
  <c r="AE74"/>
  <c r="AI74"/>
  <c r="BH74" s="1"/>
  <c r="AK74"/>
  <c r="BJ74" s="1"/>
  <c r="AM74"/>
  <c r="BL74" s="1"/>
  <c r="AN74"/>
  <c r="AO74"/>
  <c r="AP74"/>
  <c r="AQ74"/>
  <c r="AR74"/>
  <c r="AS74"/>
  <c r="AT74"/>
  <c r="AU74"/>
  <c r="AV74"/>
  <c r="BN74"/>
  <c r="AX74" s="1"/>
  <c r="BP74"/>
  <c r="AZ74" s="1"/>
  <c r="BR74"/>
  <c r="BB74" s="1"/>
  <c r="BT74"/>
  <c r="BD74" s="1"/>
  <c r="AP75"/>
  <c r="V75"/>
  <c r="AE75" s="1"/>
  <c r="W75"/>
  <c r="X75"/>
  <c r="AG75" s="1"/>
  <c r="BF75" s="1"/>
  <c r="Y75"/>
  <c r="Z75"/>
  <c r="AI75" s="1"/>
  <c r="BH75" s="1"/>
  <c r="AA75"/>
  <c r="AB75"/>
  <c r="AK75" s="1"/>
  <c r="BJ75" s="1"/>
  <c r="AC75"/>
  <c r="AD75"/>
  <c r="AM75" s="1"/>
  <c r="BL75" s="1"/>
  <c r="AF75"/>
  <c r="BE75" s="1"/>
  <c r="AH75"/>
  <c r="BG75" s="1"/>
  <c r="AJ75"/>
  <c r="BI75" s="1"/>
  <c r="AL75"/>
  <c r="BK75" s="1"/>
  <c r="AN75"/>
  <c r="AO75"/>
  <c r="AQ75"/>
  <c r="AR75"/>
  <c r="AS75"/>
  <c r="AT75"/>
  <c r="AU75"/>
  <c r="AV75"/>
  <c r="BM75"/>
  <c r="AW75" s="1"/>
  <c r="BO75"/>
  <c r="AY75" s="1"/>
  <c r="BQ75"/>
  <c r="BA75" s="1"/>
  <c r="BS75"/>
  <c r="BC75" s="1"/>
  <c r="V76"/>
  <c r="AE76" s="1"/>
  <c r="W76"/>
  <c r="AF76" s="1"/>
  <c r="BE76" s="1"/>
  <c r="X76"/>
  <c r="Y76"/>
  <c r="AH76" s="1"/>
  <c r="BG76" s="1"/>
  <c r="Z76"/>
  <c r="AI76" s="1"/>
  <c r="BH76" s="1"/>
  <c r="AA76"/>
  <c r="AJ76" s="1"/>
  <c r="BI76" s="1"/>
  <c r="AB76"/>
  <c r="AC76"/>
  <c r="AL76" s="1"/>
  <c r="BK76" s="1"/>
  <c r="AD76"/>
  <c r="AM76" s="1"/>
  <c r="BL76" s="1"/>
  <c r="AG76"/>
  <c r="BF76" s="1"/>
  <c r="AK76"/>
  <c r="BJ76" s="1"/>
  <c r="AN76"/>
  <c r="AO76"/>
  <c r="AP76"/>
  <c r="AQ76"/>
  <c r="AR76"/>
  <c r="AS76"/>
  <c r="AT76"/>
  <c r="AU76"/>
  <c r="AV76"/>
  <c r="BN76"/>
  <c r="AX76" s="1"/>
  <c r="BP76"/>
  <c r="AZ76" s="1"/>
  <c r="BR76"/>
  <c r="BB76" s="1"/>
  <c r="BT76"/>
  <c r="BD76" s="1"/>
  <c r="V77"/>
  <c r="AE77" s="1"/>
  <c r="W77"/>
  <c r="BM77" s="1"/>
  <c r="AW77" s="1"/>
  <c r="X77"/>
  <c r="BN77" s="1"/>
  <c r="AX77" s="1"/>
  <c r="Y77"/>
  <c r="AH77" s="1"/>
  <c r="BG77" s="1"/>
  <c r="Z77"/>
  <c r="AI77" s="1"/>
  <c r="BH77" s="1"/>
  <c r="AA77"/>
  <c r="BQ77" s="1"/>
  <c r="BA77" s="1"/>
  <c r="AB77"/>
  <c r="AK77" s="1"/>
  <c r="BJ77" s="1"/>
  <c r="AC77"/>
  <c r="AL77" s="1"/>
  <c r="BK77" s="1"/>
  <c r="AD77"/>
  <c r="AM77" s="1"/>
  <c r="BL77" s="1"/>
  <c r="AF77"/>
  <c r="BE77" s="1"/>
  <c r="AN77"/>
  <c r="AO77"/>
  <c r="AP77"/>
  <c r="AQ77"/>
  <c r="AR77"/>
  <c r="AS77"/>
  <c r="AT77"/>
  <c r="AU77"/>
  <c r="AV77"/>
  <c r="BP77"/>
  <c r="AZ77" s="1"/>
  <c r="BT77"/>
  <c r="BD77" s="1"/>
  <c r="V78"/>
  <c r="AE78" s="1"/>
  <c r="W78"/>
  <c r="AF78" s="1"/>
  <c r="BE78" s="1"/>
  <c r="X78"/>
  <c r="AG78" s="1"/>
  <c r="BF78" s="1"/>
  <c r="Y78"/>
  <c r="AH78" s="1"/>
  <c r="BG78" s="1"/>
  <c r="Z78"/>
  <c r="BP78" s="1"/>
  <c r="AZ78" s="1"/>
  <c r="AA78"/>
  <c r="AJ78" s="1"/>
  <c r="BI78" s="1"/>
  <c r="AB78"/>
  <c r="AK78" s="1"/>
  <c r="BJ78" s="1"/>
  <c r="AC78"/>
  <c r="AL78" s="1"/>
  <c r="BK78" s="1"/>
  <c r="AD78"/>
  <c r="BT78" s="1"/>
  <c r="BD78" s="1"/>
  <c r="AM78"/>
  <c r="BL78" s="1"/>
  <c r="AN78"/>
  <c r="AO78"/>
  <c r="AP78"/>
  <c r="AQ78"/>
  <c r="AR78"/>
  <c r="AS78"/>
  <c r="AT78"/>
  <c r="AU78"/>
  <c r="AV78"/>
  <c r="BM78"/>
  <c r="AW78" s="1"/>
  <c r="BO78"/>
  <c r="AY78" s="1"/>
  <c r="BQ78"/>
  <c r="BA78" s="1"/>
  <c r="BS78"/>
  <c r="BC78" s="1"/>
  <c r="AP79"/>
  <c r="V79"/>
  <c r="AE79" s="1"/>
  <c r="W79"/>
  <c r="X79"/>
  <c r="AG79" s="1"/>
  <c r="BF79" s="1"/>
  <c r="Y79"/>
  <c r="AH79" s="1"/>
  <c r="BG79" s="1"/>
  <c r="Z79"/>
  <c r="AI79" s="1"/>
  <c r="BH79" s="1"/>
  <c r="AA79"/>
  <c r="AJ79" s="1"/>
  <c r="BI79" s="1"/>
  <c r="AB79"/>
  <c r="AK79" s="1"/>
  <c r="BJ79" s="1"/>
  <c r="AC79"/>
  <c r="AL79" s="1"/>
  <c r="BK79" s="1"/>
  <c r="AD79"/>
  <c r="AM79" s="1"/>
  <c r="BL79" s="1"/>
  <c r="AF79"/>
  <c r="BE79" s="1"/>
  <c r="AN79"/>
  <c r="AO79"/>
  <c r="AQ79"/>
  <c r="AR79"/>
  <c r="AS79"/>
  <c r="AT79"/>
  <c r="AU79"/>
  <c r="AV79"/>
  <c r="BM79"/>
  <c r="AW79" s="1"/>
  <c r="V80"/>
  <c r="AE80" s="1"/>
  <c r="W80"/>
  <c r="AF80" s="1"/>
  <c r="BE80" s="1"/>
  <c r="X80"/>
  <c r="AG80" s="1"/>
  <c r="BF80" s="1"/>
  <c r="Y80"/>
  <c r="AH80" s="1"/>
  <c r="BG80" s="1"/>
  <c r="Z80"/>
  <c r="AI80" s="1"/>
  <c r="BH80" s="1"/>
  <c r="AA80"/>
  <c r="AJ80" s="1"/>
  <c r="BI80" s="1"/>
  <c r="AB80"/>
  <c r="BR80" s="1"/>
  <c r="BB80" s="1"/>
  <c r="AC80"/>
  <c r="AL80" s="1"/>
  <c r="BK80" s="1"/>
  <c r="AD80"/>
  <c r="AM80" s="1"/>
  <c r="BL80" s="1"/>
  <c r="AN80"/>
  <c r="AO80"/>
  <c r="AP80"/>
  <c r="AQ80"/>
  <c r="AR80"/>
  <c r="AS80"/>
  <c r="AT80"/>
  <c r="AU80"/>
  <c r="AV80"/>
  <c r="BM80"/>
  <c r="AW80" s="1"/>
  <c r="BP80"/>
  <c r="AZ80" s="1"/>
  <c r="V81"/>
  <c r="AE81" s="1"/>
  <c r="W81"/>
  <c r="BM81" s="1"/>
  <c r="AW81" s="1"/>
  <c r="X81"/>
  <c r="Y81"/>
  <c r="AH81" s="1"/>
  <c r="BG81" s="1"/>
  <c r="Z81"/>
  <c r="AI81" s="1"/>
  <c r="BH81" s="1"/>
  <c r="AA81"/>
  <c r="BQ81" s="1"/>
  <c r="BA81" s="1"/>
  <c r="AB81"/>
  <c r="AK81" s="1"/>
  <c r="BJ81" s="1"/>
  <c r="AC81"/>
  <c r="AL81" s="1"/>
  <c r="BK81" s="1"/>
  <c r="AD81"/>
  <c r="AM81" s="1"/>
  <c r="BL81" s="1"/>
  <c r="AF81"/>
  <c r="BE81" s="1"/>
  <c r="AN81"/>
  <c r="AO81"/>
  <c r="AP81"/>
  <c r="AQ81"/>
  <c r="AR81"/>
  <c r="AS81"/>
  <c r="AT81"/>
  <c r="AU81"/>
  <c r="AV81"/>
  <c r="BN81"/>
  <c r="AX81" s="1"/>
  <c r="BP81"/>
  <c r="AZ81" s="1"/>
  <c r="BT81"/>
  <c r="BD81" s="1"/>
  <c r="AG82"/>
  <c r="BF82" s="1"/>
  <c r="V82"/>
  <c r="W82"/>
  <c r="AF82" s="1"/>
  <c r="BE82" s="1"/>
  <c r="X82"/>
  <c r="Y82"/>
  <c r="AH82" s="1"/>
  <c r="BG82" s="1"/>
  <c r="Z82"/>
  <c r="BP82" s="1"/>
  <c r="AZ82" s="1"/>
  <c r="AA82"/>
  <c r="AJ82" s="1"/>
  <c r="BI82" s="1"/>
  <c r="AB82"/>
  <c r="AK82" s="1"/>
  <c r="BJ82" s="1"/>
  <c r="AC82"/>
  <c r="AL82" s="1"/>
  <c r="BK82" s="1"/>
  <c r="AD82"/>
  <c r="BT82" s="1"/>
  <c r="BD82" s="1"/>
  <c r="AE82"/>
  <c r="AI82"/>
  <c r="BH82" s="1"/>
  <c r="AM82"/>
  <c r="BL82" s="1"/>
  <c r="AN82"/>
  <c r="AO82"/>
  <c r="AP82"/>
  <c r="AQ82"/>
  <c r="AR82"/>
  <c r="AS82"/>
  <c r="AT82"/>
  <c r="AU82"/>
  <c r="AV82"/>
  <c r="BN82"/>
  <c r="AX82" s="1"/>
  <c r="BR82"/>
  <c r="BB82" s="1"/>
  <c r="AP83"/>
  <c r="V83"/>
  <c r="AE83" s="1"/>
  <c r="W83"/>
  <c r="X83"/>
  <c r="AG83" s="1"/>
  <c r="BF83" s="1"/>
  <c r="Y83"/>
  <c r="AH83" s="1"/>
  <c r="BG83" s="1"/>
  <c r="Z83"/>
  <c r="AI83" s="1"/>
  <c r="BH83" s="1"/>
  <c r="AA83"/>
  <c r="AB83"/>
  <c r="AK83" s="1"/>
  <c r="BJ83" s="1"/>
  <c r="AC83"/>
  <c r="AL83" s="1"/>
  <c r="BK83" s="1"/>
  <c r="AD83"/>
  <c r="AM83" s="1"/>
  <c r="BL83" s="1"/>
  <c r="AF83"/>
  <c r="BE83" s="1"/>
  <c r="AJ83"/>
  <c r="BI83" s="1"/>
  <c r="AN83"/>
  <c r="AO83"/>
  <c r="AQ83"/>
  <c r="AR83"/>
  <c r="AS83"/>
  <c r="AT83"/>
  <c r="AU83"/>
  <c r="AV83"/>
  <c r="BM83"/>
  <c r="AW83" s="1"/>
  <c r="BQ83"/>
  <c r="BA83" s="1"/>
  <c r="V84"/>
  <c r="W84"/>
  <c r="AF84" s="1"/>
  <c r="X84"/>
  <c r="Y84"/>
  <c r="AH84" s="1"/>
  <c r="BG84" s="1"/>
  <c r="Z84"/>
  <c r="AI84" s="1"/>
  <c r="BH84" s="1"/>
  <c r="AA84"/>
  <c r="AJ84" s="1"/>
  <c r="BI84" s="1"/>
  <c r="AB84"/>
  <c r="AK84" s="1"/>
  <c r="BJ84" s="1"/>
  <c r="AC84"/>
  <c r="AL84" s="1"/>
  <c r="BK84" s="1"/>
  <c r="AD84"/>
  <c r="AM84" s="1"/>
  <c r="BL84" s="1"/>
  <c r="AE84"/>
  <c r="AG84"/>
  <c r="BF84" s="1"/>
  <c r="AN84"/>
  <c r="AO84"/>
  <c r="AP84"/>
  <c r="AQ84"/>
  <c r="AR84"/>
  <c r="AS84"/>
  <c r="AT84"/>
  <c r="AU84"/>
  <c r="AV84"/>
  <c r="BE84"/>
  <c r="BM84"/>
  <c r="AW84" s="1"/>
  <c r="BN84"/>
  <c r="AX84" s="1"/>
  <c r="BO84"/>
  <c r="AY84" s="1"/>
  <c r="BQ84"/>
  <c r="BA84" s="1"/>
  <c r="BS84"/>
  <c r="BC84" s="1"/>
  <c r="AP85"/>
  <c r="V85"/>
  <c r="AE85" s="1"/>
  <c r="W85"/>
  <c r="BM85" s="1"/>
  <c r="AW85" s="1"/>
  <c r="X85"/>
  <c r="Y85"/>
  <c r="AH85" s="1"/>
  <c r="BG85" s="1"/>
  <c r="Z85"/>
  <c r="AI85" s="1"/>
  <c r="BH85" s="1"/>
  <c r="AA85"/>
  <c r="AJ85" s="1"/>
  <c r="BI85" s="1"/>
  <c r="AB85"/>
  <c r="AK85" s="1"/>
  <c r="AC85"/>
  <c r="AL85" s="1"/>
  <c r="BK85" s="1"/>
  <c r="AD85"/>
  <c r="AM85" s="1"/>
  <c r="BL85" s="1"/>
  <c r="AF85"/>
  <c r="BE85" s="1"/>
  <c r="AN85"/>
  <c r="AO85"/>
  <c r="AQ85"/>
  <c r="AR85"/>
  <c r="AS85"/>
  <c r="AT85"/>
  <c r="AU85"/>
  <c r="AV85"/>
  <c r="BJ85"/>
  <c r="BQ85"/>
  <c r="BA85" s="1"/>
  <c r="AP86"/>
  <c r="V86"/>
  <c r="AE86" s="1"/>
  <c r="W86"/>
  <c r="AF86" s="1"/>
  <c r="X86"/>
  <c r="BN86" s="1"/>
  <c r="AX86" s="1"/>
  <c r="Y86"/>
  <c r="AH86" s="1"/>
  <c r="BG86" s="1"/>
  <c r="Z86"/>
  <c r="BP86" s="1"/>
  <c r="AZ86" s="1"/>
  <c r="AA86"/>
  <c r="AJ86" s="1"/>
  <c r="BI86" s="1"/>
  <c r="AB86"/>
  <c r="AK86" s="1"/>
  <c r="BJ86" s="1"/>
  <c r="AC86"/>
  <c r="AL86" s="1"/>
  <c r="BK86" s="1"/>
  <c r="AD86"/>
  <c r="BT86" s="1"/>
  <c r="BD86" s="1"/>
  <c r="AN86"/>
  <c r="AO86"/>
  <c r="AQ86"/>
  <c r="AR86"/>
  <c r="AS86"/>
  <c r="AT86"/>
  <c r="AU86"/>
  <c r="AV86"/>
  <c r="BE86"/>
  <c r="BM86"/>
  <c r="AW86" s="1"/>
  <c r="BO86"/>
  <c r="AY86" s="1"/>
  <c r="BQ86"/>
  <c r="BA86" s="1"/>
  <c r="BS86"/>
  <c r="BC86" s="1"/>
  <c r="AP87"/>
  <c r="V87"/>
  <c r="AE87" s="1"/>
  <c r="W87"/>
  <c r="BM87" s="1"/>
  <c r="AW87" s="1"/>
  <c r="X87"/>
  <c r="Y87"/>
  <c r="AH87" s="1"/>
  <c r="BG87" s="1"/>
  <c r="Z87"/>
  <c r="AI87" s="1"/>
  <c r="BH87" s="1"/>
  <c r="AA87"/>
  <c r="BQ87" s="1"/>
  <c r="BA87" s="1"/>
  <c r="AB87"/>
  <c r="AK87" s="1"/>
  <c r="AC87"/>
  <c r="AL87" s="1"/>
  <c r="BK87" s="1"/>
  <c r="AD87"/>
  <c r="AM87" s="1"/>
  <c r="BL87" s="1"/>
  <c r="AF87"/>
  <c r="BE87" s="1"/>
  <c r="AN87"/>
  <c r="AO87"/>
  <c r="AQ87"/>
  <c r="AR87"/>
  <c r="AS87"/>
  <c r="AT87"/>
  <c r="AU87"/>
  <c r="AV87"/>
  <c r="BJ87"/>
  <c r="BO87"/>
  <c r="AY87" s="1"/>
  <c r="V88"/>
  <c r="AE88" s="1"/>
  <c r="W88"/>
  <c r="AF88" s="1"/>
  <c r="X88"/>
  <c r="Y88"/>
  <c r="AH88" s="1"/>
  <c r="BG88" s="1"/>
  <c r="Z88"/>
  <c r="AI88" s="1"/>
  <c r="BH88" s="1"/>
  <c r="AA88"/>
  <c r="AJ88" s="1"/>
  <c r="BI88" s="1"/>
  <c r="AB88"/>
  <c r="AK88" s="1"/>
  <c r="BJ88" s="1"/>
  <c r="AC88"/>
  <c r="AL88" s="1"/>
  <c r="BK88" s="1"/>
  <c r="AD88"/>
  <c r="AM88"/>
  <c r="BL88" s="1"/>
  <c r="AN88"/>
  <c r="AO88"/>
  <c r="AP88"/>
  <c r="AQ88"/>
  <c r="AR88"/>
  <c r="AS88"/>
  <c r="AT88"/>
  <c r="AU88"/>
  <c r="AV88"/>
  <c r="BE88"/>
  <c r="BM88"/>
  <c r="AW88" s="1"/>
  <c r="BN88"/>
  <c r="AX88" s="1"/>
  <c r="BO88"/>
  <c r="AY88" s="1"/>
  <c r="BP88"/>
  <c r="AZ88" s="1"/>
  <c r="BQ88"/>
  <c r="BA88" s="1"/>
  <c r="BR88"/>
  <c r="BB88" s="1"/>
  <c r="BS88"/>
  <c r="BC88" s="1"/>
  <c r="BT88"/>
  <c r="BD88" s="1"/>
  <c r="AP89"/>
  <c r="V89"/>
  <c r="AE89" s="1"/>
  <c r="W89"/>
  <c r="X89"/>
  <c r="AG89" s="1"/>
  <c r="BF89" s="1"/>
  <c r="Y89"/>
  <c r="Z89"/>
  <c r="AI89" s="1"/>
  <c r="BH89" s="1"/>
  <c r="AA89"/>
  <c r="AB89"/>
  <c r="AK89" s="1"/>
  <c r="BJ89" s="1"/>
  <c r="AC89"/>
  <c r="AD89"/>
  <c r="AM89" s="1"/>
  <c r="BL89" s="1"/>
  <c r="AF89"/>
  <c r="BE89" s="1"/>
  <c r="AH89"/>
  <c r="BG89" s="1"/>
  <c r="AJ89"/>
  <c r="BI89" s="1"/>
  <c r="AL89"/>
  <c r="BK89" s="1"/>
  <c r="AN89"/>
  <c r="AO89"/>
  <c r="AQ89"/>
  <c r="AR89"/>
  <c r="AS89"/>
  <c r="AT89"/>
  <c r="AU89"/>
  <c r="AV89"/>
  <c r="BM89"/>
  <c r="AW89" s="1"/>
  <c r="BO89"/>
  <c r="AY89" s="1"/>
  <c r="BQ89"/>
  <c r="BA89" s="1"/>
  <c r="BS89"/>
  <c r="BC89" s="1"/>
  <c r="AP90"/>
  <c r="V90"/>
  <c r="AE90" s="1"/>
  <c r="W90"/>
  <c r="AF90" s="1"/>
  <c r="X90"/>
  <c r="BN90" s="1"/>
  <c r="AX90" s="1"/>
  <c r="Y90"/>
  <c r="AH90" s="1"/>
  <c r="BG90" s="1"/>
  <c r="Z90"/>
  <c r="BP90" s="1"/>
  <c r="AZ90" s="1"/>
  <c r="AA90"/>
  <c r="AJ90" s="1"/>
  <c r="BI90" s="1"/>
  <c r="AB90"/>
  <c r="AK90" s="1"/>
  <c r="BJ90" s="1"/>
  <c r="AC90"/>
  <c r="AL90" s="1"/>
  <c r="BK90" s="1"/>
  <c r="AD90"/>
  <c r="BT90" s="1"/>
  <c r="BD90" s="1"/>
  <c r="AM90"/>
  <c r="BL90" s="1"/>
  <c r="AN90"/>
  <c r="AO90"/>
  <c r="AQ90"/>
  <c r="AR90"/>
  <c r="AS90"/>
  <c r="AT90"/>
  <c r="AU90"/>
  <c r="AV90"/>
  <c r="BE90"/>
  <c r="BQ90"/>
  <c r="BA90" s="1"/>
  <c r="AP91"/>
  <c r="V91"/>
  <c r="AE91" s="1"/>
  <c r="W91"/>
  <c r="X91"/>
  <c r="AG91" s="1"/>
  <c r="BF91" s="1"/>
  <c r="Y91"/>
  <c r="Z91"/>
  <c r="AI91" s="1"/>
  <c r="BH91" s="1"/>
  <c r="AA91"/>
  <c r="AB91"/>
  <c r="AK91" s="1"/>
  <c r="BJ91" s="1"/>
  <c r="AC91"/>
  <c r="AD91"/>
  <c r="AM91" s="1"/>
  <c r="BL91" s="1"/>
  <c r="AF91"/>
  <c r="BE91" s="1"/>
  <c r="AH91"/>
  <c r="BG91" s="1"/>
  <c r="AJ91"/>
  <c r="BI91" s="1"/>
  <c r="AL91"/>
  <c r="BK91" s="1"/>
  <c r="AN91"/>
  <c r="AO91"/>
  <c r="AQ91"/>
  <c r="AR91"/>
  <c r="AS91"/>
  <c r="AT91"/>
  <c r="AU91"/>
  <c r="AV91"/>
  <c r="BM91"/>
  <c r="AW91" s="1"/>
  <c r="BO91"/>
  <c r="AY91" s="1"/>
  <c r="BQ91"/>
  <c r="BA91" s="1"/>
  <c r="BS91"/>
  <c r="BC91" s="1"/>
  <c r="V92"/>
  <c r="W92"/>
  <c r="AF92" s="1"/>
  <c r="X92"/>
  <c r="Y92"/>
  <c r="AH92" s="1"/>
  <c r="BG92" s="1"/>
  <c r="Z92"/>
  <c r="AI92" s="1"/>
  <c r="BH92" s="1"/>
  <c r="AA92"/>
  <c r="AJ92" s="1"/>
  <c r="BI92" s="1"/>
  <c r="AB92"/>
  <c r="AC92"/>
  <c r="AL92" s="1"/>
  <c r="BK92" s="1"/>
  <c r="AD92"/>
  <c r="AM92" s="1"/>
  <c r="BL92" s="1"/>
  <c r="AE92"/>
  <c r="AG92"/>
  <c r="BF92" s="1"/>
  <c r="AK92"/>
  <c r="BJ92" s="1"/>
  <c r="AN92"/>
  <c r="AO92"/>
  <c r="AP92"/>
  <c r="AQ92"/>
  <c r="AR92"/>
  <c r="AS92"/>
  <c r="AT92"/>
  <c r="AU92"/>
  <c r="AV92"/>
  <c r="BE92"/>
  <c r="BM92"/>
  <c r="AW92" s="1"/>
  <c r="BN92"/>
  <c r="AX92" s="1"/>
  <c r="BP92"/>
  <c r="AZ92" s="1"/>
  <c r="BR92"/>
  <c r="BB92" s="1"/>
  <c r="BT92"/>
  <c r="BD92" s="1"/>
  <c r="AP93"/>
  <c r="V93"/>
  <c r="AE93" s="1"/>
  <c r="W93"/>
  <c r="BM93" s="1"/>
  <c r="AW93" s="1"/>
  <c r="X93"/>
  <c r="Y93"/>
  <c r="AH93" s="1"/>
  <c r="BG93" s="1"/>
  <c r="Z93"/>
  <c r="AI93" s="1"/>
  <c r="BH93" s="1"/>
  <c r="AA93"/>
  <c r="AJ93" s="1"/>
  <c r="BI93" s="1"/>
  <c r="AB93"/>
  <c r="AK93" s="1"/>
  <c r="AC93"/>
  <c r="AL93" s="1"/>
  <c r="BK93" s="1"/>
  <c r="AD93"/>
  <c r="AM93" s="1"/>
  <c r="BL93" s="1"/>
  <c r="AF93"/>
  <c r="BE93" s="1"/>
  <c r="AN93"/>
  <c r="AO93"/>
  <c r="AQ93"/>
  <c r="AR93"/>
  <c r="AS93"/>
  <c r="AT93"/>
  <c r="AU93"/>
  <c r="AV93"/>
  <c r="BJ93"/>
  <c r="BQ93"/>
  <c r="BA93" s="1"/>
  <c r="AP94"/>
  <c r="V94"/>
  <c r="AE94" s="1"/>
  <c r="W94"/>
  <c r="AF94" s="1"/>
  <c r="X94"/>
  <c r="BN94" s="1"/>
  <c r="AX94" s="1"/>
  <c r="Y94"/>
  <c r="AH94" s="1"/>
  <c r="BG94" s="1"/>
  <c r="Z94"/>
  <c r="BP94" s="1"/>
  <c r="AZ94" s="1"/>
  <c r="AA94"/>
  <c r="AJ94" s="1"/>
  <c r="BI94" s="1"/>
  <c r="AB94"/>
  <c r="AK94" s="1"/>
  <c r="BJ94" s="1"/>
  <c r="AC94"/>
  <c r="AL94" s="1"/>
  <c r="BK94" s="1"/>
  <c r="AD94"/>
  <c r="BT94" s="1"/>
  <c r="BD94" s="1"/>
  <c r="AN94"/>
  <c r="AO94"/>
  <c r="AQ94"/>
  <c r="AR94"/>
  <c r="AS94"/>
  <c r="AT94"/>
  <c r="AU94"/>
  <c r="AV94"/>
  <c r="BE94"/>
  <c r="BM94"/>
  <c r="AW94" s="1"/>
  <c r="BQ94"/>
  <c r="BA94" s="1"/>
  <c r="AP95"/>
  <c r="V95"/>
  <c r="AE95" s="1"/>
  <c r="W95"/>
  <c r="BM95" s="1"/>
  <c r="AW95" s="1"/>
  <c r="X95"/>
  <c r="Y95"/>
  <c r="AH95" s="1"/>
  <c r="BG95" s="1"/>
  <c r="Z95"/>
  <c r="AI95" s="1"/>
  <c r="BH95" s="1"/>
  <c r="AA95"/>
  <c r="BQ95" s="1"/>
  <c r="BA95" s="1"/>
  <c r="AB95"/>
  <c r="AK95" s="1"/>
  <c r="AC95"/>
  <c r="AL95" s="1"/>
  <c r="BK95" s="1"/>
  <c r="AD95"/>
  <c r="AM95" s="1"/>
  <c r="BL95" s="1"/>
  <c r="AF95"/>
  <c r="BE95" s="1"/>
  <c r="AN95"/>
  <c r="AO95"/>
  <c r="AQ95"/>
  <c r="AR95"/>
  <c r="AS95"/>
  <c r="AT95"/>
  <c r="AU95"/>
  <c r="AV95"/>
  <c r="BJ95"/>
  <c r="BO95"/>
  <c r="AY95" s="1"/>
  <c r="AG96"/>
  <c r="BF96" s="1"/>
  <c r="V96"/>
  <c r="W96"/>
  <c r="AF96" s="1"/>
  <c r="BE96" s="1"/>
  <c r="X96"/>
  <c r="Y96"/>
  <c r="AH96" s="1"/>
  <c r="BG96" s="1"/>
  <c r="Z96"/>
  <c r="BP96" s="1"/>
  <c r="AZ96" s="1"/>
  <c r="AA96"/>
  <c r="AJ96" s="1"/>
  <c r="BI96" s="1"/>
  <c r="AB96"/>
  <c r="AK96" s="1"/>
  <c r="BJ96" s="1"/>
  <c r="AC96"/>
  <c r="AL96" s="1"/>
  <c r="BK96" s="1"/>
  <c r="AD96"/>
  <c r="BT96" s="1"/>
  <c r="BD96" s="1"/>
  <c r="AE96"/>
  <c r="AI96"/>
  <c r="BH96" s="1"/>
  <c r="AM96"/>
  <c r="BL96" s="1"/>
  <c r="AN96"/>
  <c r="AO96"/>
  <c r="AP96"/>
  <c r="AQ96"/>
  <c r="AR96"/>
  <c r="AS96"/>
  <c r="AT96"/>
  <c r="AU96"/>
  <c r="AV96"/>
  <c r="BM96"/>
  <c r="AW96" s="1"/>
  <c r="BN96"/>
  <c r="AX96" s="1"/>
  <c r="BO96"/>
  <c r="AY96" s="1"/>
  <c r="BQ96"/>
  <c r="BA96" s="1"/>
  <c r="BS96"/>
  <c r="BC96" s="1"/>
  <c r="AP97"/>
  <c r="V97"/>
  <c r="AE97" s="1"/>
  <c r="W97"/>
  <c r="BM97" s="1"/>
  <c r="AW97" s="1"/>
  <c r="X97"/>
  <c r="AG97" s="1"/>
  <c r="BF97" s="1"/>
  <c r="Y97"/>
  <c r="AH97" s="1"/>
  <c r="BG97" s="1"/>
  <c r="Z97"/>
  <c r="AI97" s="1"/>
  <c r="BH97" s="1"/>
  <c r="AA97"/>
  <c r="BQ97" s="1"/>
  <c r="BA97" s="1"/>
  <c r="AB97"/>
  <c r="AK97" s="1"/>
  <c r="AC97"/>
  <c r="AL97" s="1"/>
  <c r="BK97" s="1"/>
  <c r="AD97"/>
  <c r="AM97" s="1"/>
  <c r="BL97" s="1"/>
  <c r="AF97"/>
  <c r="BE97" s="1"/>
  <c r="AN97"/>
  <c r="AO97"/>
  <c r="AQ97"/>
  <c r="AR97"/>
  <c r="AS97"/>
  <c r="AT97"/>
  <c r="AU97"/>
  <c r="AV97"/>
  <c r="BJ97"/>
  <c r="BS97"/>
  <c r="BC97" s="1"/>
  <c r="AP98"/>
  <c r="V98"/>
  <c r="AE98" s="1"/>
  <c r="W98"/>
  <c r="AF98" s="1"/>
  <c r="X98"/>
  <c r="BN98" s="1"/>
  <c r="AX98" s="1"/>
  <c r="Y98"/>
  <c r="AH98" s="1"/>
  <c r="BG98" s="1"/>
  <c r="Z98"/>
  <c r="BP98" s="1"/>
  <c r="AZ98" s="1"/>
  <c r="AA98"/>
  <c r="AJ98" s="1"/>
  <c r="BI98" s="1"/>
  <c r="AB98"/>
  <c r="AK98" s="1"/>
  <c r="BJ98" s="1"/>
  <c r="AC98"/>
  <c r="AL98" s="1"/>
  <c r="BK98" s="1"/>
  <c r="AD98"/>
  <c r="BT98" s="1"/>
  <c r="BD98" s="1"/>
  <c r="AN98"/>
  <c r="AO98"/>
  <c r="AQ98"/>
  <c r="AR98"/>
  <c r="AS98"/>
  <c r="AT98"/>
  <c r="AU98"/>
  <c r="AV98"/>
  <c r="BE98"/>
  <c r="BM98"/>
  <c r="AW98" s="1"/>
  <c r="BQ98"/>
  <c r="BA98" s="1"/>
  <c r="AP99"/>
  <c r="V99"/>
  <c r="AE99" s="1"/>
  <c r="W99"/>
  <c r="X99"/>
  <c r="AG99" s="1"/>
  <c r="BF99" s="1"/>
  <c r="Y99"/>
  <c r="AH99" s="1"/>
  <c r="BG99" s="1"/>
  <c r="Z99"/>
  <c r="AI99" s="1"/>
  <c r="BH99" s="1"/>
  <c r="AA99"/>
  <c r="AB99"/>
  <c r="AK99" s="1"/>
  <c r="BJ99" s="1"/>
  <c r="AC99"/>
  <c r="AL99" s="1"/>
  <c r="BK99" s="1"/>
  <c r="AD99"/>
  <c r="AM99" s="1"/>
  <c r="BL99" s="1"/>
  <c r="AF99"/>
  <c r="BE99" s="1"/>
  <c r="AJ99"/>
  <c r="BI99" s="1"/>
  <c r="AN99"/>
  <c r="AO99"/>
  <c r="AQ99"/>
  <c r="AR99"/>
  <c r="AS99"/>
  <c r="AT99"/>
  <c r="AU99"/>
  <c r="AV99"/>
  <c r="BM99"/>
  <c r="AW99" s="1"/>
  <c r="BQ99"/>
  <c r="BA99" s="1"/>
  <c r="V100"/>
  <c r="AE100" s="1"/>
  <c r="W100"/>
  <c r="AF100" s="1"/>
  <c r="X100"/>
  <c r="Y100"/>
  <c r="AH100" s="1"/>
  <c r="BG100" s="1"/>
  <c r="Z100"/>
  <c r="AI100" s="1"/>
  <c r="BH100" s="1"/>
  <c r="AA100"/>
  <c r="AJ100" s="1"/>
  <c r="BI100" s="1"/>
  <c r="AB100"/>
  <c r="AK100" s="1"/>
  <c r="BJ100" s="1"/>
  <c r="AC100"/>
  <c r="AL100" s="1"/>
  <c r="BK100" s="1"/>
  <c r="AD100"/>
  <c r="AM100" s="1"/>
  <c r="BL100" s="1"/>
  <c r="AG100"/>
  <c r="BF100" s="1"/>
  <c r="AN100"/>
  <c r="AO100"/>
  <c r="AP100"/>
  <c r="AQ100"/>
  <c r="AR100"/>
  <c r="AS100"/>
  <c r="AT100"/>
  <c r="AU100"/>
  <c r="AV100"/>
  <c r="BE100"/>
  <c r="BM100"/>
  <c r="AW100" s="1"/>
  <c r="BN100"/>
  <c r="AX100" s="1"/>
  <c r="BO100"/>
  <c r="AY100" s="1"/>
  <c r="BP100"/>
  <c r="AZ100" s="1"/>
  <c r="BQ100"/>
  <c r="BA100" s="1"/>
  <c r="BR100"/>
  <c r="BB100" s="1"/>
  <c r="BS100"/>
  <c r="BC100" s="1"/>
  <c r="BT100"/>
  <c r="BD100" s="1"/>
  <c r="AP101"/>
  <c r="V101"/>
  <c r="AE101" s="1"/>
  <c r="W101"/>
  <c r="X101"/>
  <c r="Y101"/>
  <c r="AH101" s="1"/>
  <c r="BG101" s="1"/>
  <c r="Z101"/>
  <c r="AI101" s="1"/>
  <c r="BH101" s="1"/>
  <c r="AA101"/>
  <c r="AJ101" s="1"/>
  <c r="BI101" s="1"/>
  <c r="AB101"/>
  <c r="AK101" s="1"/>
  <c r="BJ101" s="1"/>
  <c r="AC101"/>
  <c r="AL101" s="1"/>
  <c r="BK101" s="1"/>
  <c r="AD101"/>
  <c r="AM101" s="1"/>
  <c r="BL101" s="1"/>
  <c r="AF101"/>
  <c r="BE101" s="1"/>
  <c r="AN101"/>
  <c r="AO101"/>
  <c r="AQ101"/>
  <c r="AR101"/>
  <c r="AS101"/>
  <c r="AT101"/>
  <c r="AU101"/>
  <c r="AV101"/>
  <c r="BM101"/>
  <c r="AW101" s="1"/>
  <c r="AP102"/>
  <c r="V102"/>
  <c r="AE102" s="1"/>
  <c r="W102"/>
  <c r="AF102" s="1"/>
  <c r="BE102" s="1"/>
  <c r="X102"/>
  <c r="BN102" s="1"/>
  <c r="AX102" s="1"/>
  <c r="Y102"/>
  <c r="AH102" s="1"/>
  <c r="BG102" s="1"/>
  <c r="Z102"/>
  <c r="BP102" s="1"/>
  <c r="AZ102" s="1"/>
  <c r="AA102"/>
  <c r="AJ102" s="1"/>
  <c r="BI102" s="1"/>
  <c r="AB102"/>
  <c r="AK102" s="1"/>
  <c r="BJ102" s="1"/>
  <c r="AC102"/>
  <c r="AL102" s="1"/>
  <c r="BK102" s="1"/>
  <c r="AD102"/>
  <c r="BT102" s="1"/>
  <c r="BD102" s="1"/>
  <c r="AM102"/>
  <c r="BL102" s="1"/>
  <c r="AN102"/>
  <c r="AO102"/>
  <c r="AQ102"/>
  <c r="AR102"/>
  <c r="AS102"/>
  <c r="AT102"/>
  <c r="AU102"/>
  <c r="AV102"/>
  <c r="BO102"/>
  <c r="AY102" s="1"/>
  <c r="AP103"/>
  <c r="V103"/>
  <c r="AE103" s="1"/>
  <c r="W103"/>
  <c r="X103"/>
  <c r="Y103"/>
  <c r="AH103" s="1"/>
  <c r="BG103" s="1"/>
  <c r="Z103"/>
  <c r="AI103" s="1"/>
  <c r="BH103" s="1"/>
  <c r="AA103"/>
  <c r="BQ103" s="1"/>
  <c r="BA103" s="1"/>
  <c r="AB103"/>
  <c r="AK103" s="1"/>
  <c r="BJ103" s="1"/>
  <c r="AC103"/>
  <c r="AL103" s="1"/>
  <c r="BK103" s="1"/>
  <c r="AD103"/>
  <c r="AM103" s="1"/>
  <c r="BL103" s="1"/>
  <c r="AF103"/>
  <c r="BE103" s="1"/>
  <c r="AN103"/>
  <c r="AO103"/>
  <c r="AQ103"/>
  <c r="AR103"/>
  <c r="AS103"/>
  <c r="AT103"/>
  <c r="AU103"/>
  <c r="AV103"/>
  <c r="BM103"/>
  <c r="AW103" s="1"/>
  <c r="BS103"/>
  <c r="BC103" s="1"/>
  <c r="V104"/>
  <c r="AE104" s="1"/>
  <c r="W104"/>
  <c r="AF104" s="1"/>
  <c r="X104"/>
  <c r="AG104" s="1"/>
  <c r="BF104" s="1"/>
  <c r="Y104"/>
  <c r="AH104" s="1"/>
  <c r="BG104" s="1"/>
  <c r="Z104"/>
  <c r="AA104"/>
  <c r="AJ104" s="1"/>
  <c r="BI104" s="1"/>
  <c r="AB104"/>
  <c r="AK104" s="1"/>
  <c r="BJ104" s="1"/>
  <c r="AC104"/>
  <c r="AL104" s="1"/>
  <c r="BK104" s="1"/>
  <c r="AD104"/>
  <c r="AI104"/>
  <c r="BH104" s="1"/>
  <c r="AM104"/>
  <c r="BL104" s="1"/>
  <c r="AN104"/>
  <c r="AO104"/>
  <c r="AP104"/>
  <c r="AQ104"/>
  <c r="AR104"/>
  <c r="AS104"/>
  <c r="AT104"/>
  <c r="AU104"/>
  <c r="AV104"/>
  <c r="BE104"/>
  <c r="BM104"/>
  <c r="AW104" s="1"/>
  <c r="BN104"/>
  <c r="AX104" s="1"/>
  <c r="BO104"/>
  <c r="AY104" s="1"/>
  <c r="BP104"/>
  <c r="AZ104" s="1"/>
  <c r="BQ104"/>
  <c r="BA104" s="1"/>
  <c r="BR104"/>
  <c r="BB104" s="1"/>
  <c r="BS104"/>
  <c r="BC104" s="1"/>
  <c r="BT104"/>
  <c r="BD104" s="1"/>
  <c r="AP105"/>
  <c r="V105"/>
  <c r="AE105" s="1"/>
  <c r="W105"/>
  <c r="X105"/>
  <c r="AG105" s="1"/>
  <c r="BF105" s="1"/>
  <c r="Y105"/>
  <c r="AH105" s="1"/>
  <c r="BG105" s="1"/>
  <c r="Z105"/>
  <c r="AI105" s="1"/>
  <c r="BH105" s="1"/>
  <c r="AA105"/>
  <c r="AB105"/>
  <c r="AK105" s="1"/>
  <c r="BJ105" s="1"/>
  <c r="AC105"/>
  <c r="AL105" s="1"/>
  <c r="BK105" s="1"/>
  <c r="AD105"/>
  <c r="AM105" s="1"/>
  <c r="BL105" s="1"/>
  <c r="AF105"/>
  <c r="BE105" s="1"/>
  <c r="AJ105"/>
  <c r="BI105" s="1"/>
  <c r="AN105"/>
  <c r="AO105"/>
  <c r="AQ105"/>
  <c r="AR105"/>
  <c r="AS105"/>
  <c r="AT105"/>
  <c r="AU105"/>
  <c r="AV105"/>
  <c r="BM105"/>
  <c r="AW105" s="1"/>
  <c r="BQ105"/>
  <c r="BA105" s="1"/>
  <c r="AP106"/>
  <c r="V106"/>
  <c r="AE106" s="1"/>
  <c r="W106"/>
  <c r="AF106" s="1"/>
  <c r="X106"/>
  <c r="BN106" s="1"/>
  <c r="AX106" s="1"/>
  <c r="Y106"/>
  <c r="AH106" s="1"/>
  <c r="BG106" s="1"/>
  <c r="Z106"/>
  <c r="BP106" s="1"/>
  <c r="AZ106" s="1"/>
  <c r="AA106"/>
  <c r="AJ106" s="1"/>
  <c r="BI106" s="1"/>
  <c r="AB106"/>
  <c r="AK106" s="1"/>
  <c r="BJ106" s="1"/>
  <c r="AC106"/>
  <c r="AL106" s="1"/>
  <c r="BK106" s="1"/>
  <c r="AD106"/>
  <c r="BT106" s="1"/>
  <c r="BD106" s="1"/>
  <c r="AM106"/>
  <c r="BL106" s="1"/>
  <c r="AN106"/>
  <c r="AO106"/>
  <c r="AQ106"/>
  <c r="AR106"/>
  <c r="AS106"/>
  <c r="AT106"/>
  <c r="AU106"/>
  <c r="AV106"/>
  <c r="BE106"/>
  <c r="BM106"/>
  <c r="AW106" s="1"/>
  <c r="AP107"/>
  <c r="V107"/>
  <c r="AE107" s="1"/>
  <c r="W107"/>
  <c r="X107"/>
  <c r="AG107" s="1"/>
  <c r="BF107" s="1"/>
  <c r="Y107"/>
  <c r="AH107" s="1"/>
  <c r="BG107" s="1"/>
  <c r="Z107"/>
  <c r="AI107" s="1"/>
  <c r="BH107" s="1"/>
  <c r="AA107"/>
  <c r="AJ107" s="1"/>
  <c r="BI107" s="1"/>
  <c r="AB107"/>
  <c r="AK107" s="1"/>
  <c r="BJ107" s="1"/>
  <c r="AC107"/>
  <c r="AL107" s="1"/>
  <c r="BK107" s="1"/>
  <c r="AD107"/>
  <c r="AM107" s="1"/>
  <c r="BL107" s="1"/>
  <c r="AF107"/>
  <c r="BE107" s="1"/>
  <c r="AN107"/>
  <c r="AO107"/>
  <c r="AQ107"/>
  <c r="AR107"/>
  <c r="AS107"/>
  <c r="AT107"/>
  <c r="AU107"/>
  <c r="AV107"/>
  <c r="BM107"/>
  <c r="AW107" s="1"/>
  <c r="V108"/>
  <c r="AE108" s="1"/>
  <c r="W108"/>
  <c r="AF108" s="1"/>
  <c r="X108"/>
  <c r="BN108" s="1"/>
  <c r="AX108" s="1"/>
  <c r="Y108"/>
  <c r="AH108" s="1"/>
  <c r="BG108" s="1"/>
  <c r="Z108"/>
  <c r="AI108" s="1"/>
  <c r="BH108" s="1"/>
  <c r="AA108"/>
  <c r="AJ108" s="1"/>
  <c r="BI108" s="1"/>
  <c r="AB108"/>
  <c r="AK108" s="1"/>
  <c r="BJ108" s="1"/>
  <c r="AC108"/>
  <c r="AL108" s="1"/>
  <c r="BK108" s="1"/>
  <c r="AD108"/>
  <c r="AM108" s="1"/>
  <c r="BL108" s="1"/>
  <c r="AG108"/>
  <c r="BF108" s="1"/>
  <c r="AN108"/>
  <c r="AO108"/>
  <c r="AP108"/>
  <c r="AQ108"/>
  <c r="AR108"/>
  <c r="AS108"/>
  <c r="AT108"/>
  <c r="AU108"/>
  <c r="AV108"/>
  <c r="BE108"/>
  <c r="BM108"/>
  <c r="AW108" s="1"/>
  <c r="BO108"/>
  <c r="AY108" s="1"/>
  <c r="BQ108"/>
  <c r="BA108" s="1"/>
  <c r="BS108"/>
  <c r="BC108" s="1"/>
  <c r="AP109"/>
  <c r="V109"/>
  <c r="AE109" s="1"/>
  <c r="W109"/>
  <c r="X109"/>
  <c r="Y109"/>
  <c r="AH109" s="1"/>
  <c r="BG109" s="1"/>
  <c r="Z109"/>
  <c r="AI109" s="1"/>
  <c r="BH109" s="1"/>
  <c r="AA109"/>
  <c r="AJ109" s="1"/>
  <c r="BI109" s="1"/>
  <c r="AB109"/>
  <c r="AK109" s="1"/>
  <c r="BJ109" s="1"/>
  <c r="AC109"/>
  <c r="AL109" s="1"/>
  <c r="BK109" s="1"/>
  <c r="AD109"/>
  <c r="AM109" s="1"/>
  <c r="BL109" s="1"/>
  <c r="AF109"/>
  <c r="BE109" s="1"/>
  <c r="AN109"/>
  <c r="AO109"/>
  <c r="AQ109"/>
  <c r="AR109"/>
  <c r="AS109"/>
  <c r="AT109"/>
  <c r="AU109"/>
  <c r="AV109"/>
  <c r="BM109"/>
  <c r="AW109" s="1"/>
  <c r="AP110"/>
  <c r="V110"/>
  <c r="AE110" s="1"/>
  <c r="W110"/>
  <c r="AF110" s="1"/>
  <c r="BE110" s="1"/>
  <c r="X110"/>
  <c r="BN110" s="1"/>
  <c r="AX110" s="1"/>
  <c r="Y110"/>
  <c r="AH110" s="1"/>
  <c r="BG110" s="1"/>
  <c r="Z110"/>
  <c r="BP110" s="1"/>
  <c r="AZ110" s="1"/>
  <c r="AA110"/>
  <c r="AJ110" s="1"/>
  <c r="BI110" s="1"/>
  <c r="AB110"/>
  <c r="AK110" s="1"/>
  <c r="BJ110" s="1"/>
  <c r="AC110"/>
  <c r="AL110" s="1"/>
  <c r="BK110" s="1"/>
  <c r="AD110"/>
  <c r="BT110" s="1"/>
  <c r="BD110" s="1"/>
  <c r="AM110"/>
  <c r="BL110" s="1"/>
  <c r="AN110"/>
  <c r="AO110"/>
  <c r="AQ110"/>
  <c r="AR110"/>
  <c r="AS110"/>
  <c r="AT110"/>
  <c r="AU110"/>
  <c r="AV110"/>
  <c r="BO110"/>
  <c r="AY110" s="1"/>
  <c r="AP111"/>
  <c r="V111"/>
  <c r="AE111" s="1"/>
  <c r="W111"/>
  <c r="X111"/>
  <c r="Y111"/>
  <c r="AH111" s="1"/>
  <c r="BG111" s="1"/>
  <c r="Z111"/>
  <c r="AI111" s="1"/>
  <c r="BH111" s="1"/>
  <c r="AA111"/>
  <c r="BQ111" s="1"/>
  <c r="BA111" s="1"/>
  <c r="AB111"/>
  <c r="AK111" s="1"/>
  <c r="BJ111" s="1"/>
  <c r="AC111"/>
  <c r="AL111" s="1"/>
  <c r="BK111" s="1"/>
  <c r="AD111"/>
  <c r="AM111" s="1"/>
  <c r="BL111" s="1"/>
  <c r="AF111"/>
  <c r="BE111" s="1"/>
  <c r="AN111"/>
  <c r="AO111"/>
  <c r="AQ111"/>
  <c r="AR111"/>
  <c r="AS111"/>
  <c r="AT111"/>
  <c r="AU111"/>
  <c r="AV111"/>
  <c r="BM111"/>
  <c r="AW111" s="1"/>
  <c r="BS111"/>
  <c r="BC111" s="1"/>
  <c r="AG112"/>
  <c r="BF112" s="1"/>
  <c r="V112"/>
  <c r="W112"/>
  <c r="AF112" s="1"/>
  <c r="BE112" s="1"/>
  <c r="X112"/>
  <c r="Y112"/>
  <c r="AH112" s="1"/>
  <c r="BG112" s="1"/>
  <c r="Z112"/>
  <c r="BP112" s="1"/>
  <c r="AZ112" s="1"/>
  <c r="AA112"/>
  <c r="AJ112" s="1"/>
  <c r="BI112" s="1"/>
  <c r="AB112"/>
  <c r="AK112" s="1"/>
  <c r="BJ112" s="1"/>
  <c r="AC112"/>
  <c r="AL112" s="1"/>
  <c r="BK112" s="1"/>
  <c r="AD112"/>
  <c r="BT112" s="1"/>
  <c r="BD112" s="1"/>
  <c r="AE112"/>
  <c r="AI112"/>
  <c r="BH112" s="1"/>
  <c r="AM112"/>
  <c r="BL112" s="1"/>
  <c r="AN112"/>
  <c r="AO112"/>
  <c r="AP112"/>
  <c r="AQ112"/>
  <c r="AR112"/>
  <c r="AS112"/>
  <c r="AT112"/>
  <c r="AU112"/>
  <c r="AV112"/>
  <c r="BM112"/>
  <c r="AW112" s="1"/>
  <c r="BN112"/>
  <c r="AX112" s="1"/>
  <c r="BO112"/>
  <c r="AY112" s="1"/>
  <c r="BQ112"/>
  <c r="BA112" s="1"/>
  <c r="BS112"/>
  <c r="BC112" s="1"/>
  <c r="AP113"/>
  <c r="V113"/>
  <c r="AE113" s="1"/>
  <c r="W113"/>
  <c r="X113"/>
  <c r="AG113" s="1"/>
  <c r="BF113" s="1"/>
  <c r="Y113"/>
  <c r="AH113" s="1"/>
  <c r="BG113" s="1"/>
  <c r="Z113"/>
  <c r="AI113" s="1"/>
  <c r="BH113" s="1"/>
  <c r="AA113"/>
  <c r="AJ113" s="1"/>
  <c r="BI113" s="1"/>
  <c r="AB113"/>
  <c r="AK113" s="1"/>
  <c r="BJ113" s="1"/>
  <c r="AC113"/>
  <c r="AL113" s="1"/>
  <c r="BK113" s="1"/>
  <c r="AD113"/>
  <c r="AM113" s="1"/>
  <c r="BL113" s="1"/>
  <c r="AF113"/>
  <c r="BE113" s="1"/>
  <c r="AN113"/>
  <c r="AO113"/>
  <c r="AQ113"/>
  <c r="AR113"/>
  <c r="AS113"/>
  <c r="AT113"/>
  <c r="AU113"/>
  <c r="AV113"/>
  <c r="BM113"/>
  <c r="AW113" s="1"/>
  <c r="AP114"/>
  <c r="V114"/>
  <c r="AE114" s="1"/>
  <c r="W114"/>
  <c r="AF114" s="1"/>
  <c r="X114"/>
  <c r="BN114" s="1"/>
  <c r="AX114" s="1"/>
  <c r="Y114"/>
  <c r="AH114" s="1"/>
  <c r="BG114" s="1"/>
  <c r="Z114"/>
  <c r="BP114" s="1"/>
  <c r="AZ114" s="1"/>
  <c r="AA114"/>
  <c r="AJ114" s="1"/>
  <c r="BI114" s="1"/>
  <c r="AB114"/>
  <c r="AK114" s="1"/>
  <c r="BJ114" s="1"/>
  <c r="AC114"/>
  <c r="AL114" s="1"/>
  <c r="BK114" s="1"/>
  <c r="AD114"/>
  <c r="BT114" s="1"/>
  <c r="BD114" s="1"/>
  <c r="AI114"/>
  <c r="BH114" s="1"/>
  <c r="AM114"/>
  <c r="BL114" s="1"/>
  <c r="AN114"/>
  <c r="AO114"/>
  <c r="AQ114"/>
  <c r="AR114"/>
  <c r="AS114"/>
  <c r="AT114"/>
  <c r="AU114"/>
  <c r="AV114"/>
  <c r="BE114"/>
  <c r="AP115"/>
  <c r="V115"/>
  <c r="AE115" s="1"/>
  <c r="W115"/>
  <c r="X115"/>
  <c r="AG115" s="1"/>
  <c r="BF115" s="1"/>
  <c r="Y115"/>
  <c r="AH115" s="1"/>
  <c r="BG115" s="1"/>
  <c r="Z115"/>
  <c r="AI115" s="1"/>
  <c r="BH115" s="1"/>
  <c r="AA115"/>
  <c r="AB115"/>
  <c r="AK115" s="1"/>
  <c r="BJ115" s="1"/>
  <c r="AC115"/>
  <c r="AL115" s="1"/>
  <c r="BK115" s="1"/>
  <c r="AD115"/>
  <c r="AM115" s="1"/>
  <c r="BL115" s="1"/>
  <c r="AF115"/>
  <c r="BE115" s="1"/>
  <c r="AJ115"/>
  <c r="BI115" s="1"/>
  <c r="AN115"/>
  <c r="AO115"/>
  <c r="AQ115"/>
  <c r="AR115"/>
  <c r="AS115"/>
  <c r="AT115"/>
  <c r="AU115"/>
  <c r="AV115"/>
  <c r="BM115"/>
  <c r="AW115" s="1"/>
  <c r="BQ115"/>
  <c r="BA115" s="1"/>
  <c r="V116"/>
  <c r="W116"/>
  <c r="AF116" s="1"/>
  <c r="X116"/>
  <c r="BN116" s="1"/>
  <c r="AX116" s="1"/>
  <c r="Y116"/>
  <c r="AH116" s="1"/>
  <c r="BG116" s="1"/>
  <c r="Z116"/>
  <c r="AI116" s="1"/>
  <c r="BH116" s="1"/>
  <c r="AA116"/>
  <c r="AJ116" s="1"/>
  <c r="BI116" s="1"/>
  <c r="AB116"/>
  <c r="AK116" s="1"/>
  <c r="BJ116" s="1"/>
  <c r="AC116"/>
  <c r="AL116" s="1"/>
  <c r="BK116" s="1"/>
  <c r="AD116"/>
  <c r="AM116" s="1"/>
  <c r="BL116" s="1"/>
  <c r="AE116"/>
  <c r="AG116"/>
  <c r="BF116" s="1"/>
  <c r="AN116"/>
  <c r="AO116"/>
  <c r="AP116"/>
  <c r="AQ116"/>
  <c r="AR116"/>
  <c r="AS116"/>
  <c r="AT116"/>
  <c r="AU116"/>
  <c r="AV116"/>
  <c r="BE116"/>
  <c r="BO116"/>
  <c r="AY116" s="1"/>
  <c r="BQ116"/>
  <c r="BA116" s="1"/>
  <c r="BS116"/>
  <c r="BC116" s="1"/>
  <c r="AP117"/>
  <c r="V117"/>
  <c r="AE117" s="1"/>
  <c r="W117"/>
  <c r="X117"/>
  <c r="Y117"/>
  <c r="AH117" s="1"/>
  <c r="BG117" s="1"/>
  <c r="Z117"/>
  <c r="AI117" s="1"/>
  <c r="BH117" s="1"/>
  <c r="AA117"/>
  <c r="AJ117" s="1"/>
  <c r="BI117" s="1"/>
  <c r="AB117"/>
  <c r="AK117" s="1"/>
  <c r="BJ117" s="1"/>
  <c r="AC117"/>
  <c r="AL117" s="1"/>
  <c r="BK117" s="1"/>
  <c r="AD117"/>
  <c r="AM117" s="1"/>
  <c r="BL117" s="1"/>
  <c r="AF117"/>
  <c r="BE117" s="1"/>
  <c r="AN117"/>
  <c r="AO117"/>
  <c r="AQ117"/>
  <c r="AR117"/>
  <c r="AS117"/>
  <c r="AT117"/>
  <c r="AU117"/>
  <c r="AV117"/>
  <c r="BM117"/>
  <c r="AW117" s="1"/>
  <c r="AP118"/>
  <c r="V118"/>
  <c r="AE118" s="1"/>
  <c r="W118"/>
  <c r="AF118" s="1"/>
  <c r="BE118" s="1"/>
  <c r="X118"/>
  <c r="BN118" s="1"/>
  <c r="AX118" s="1"/>
  <c r="Y118"/>
  <c r="AH118" s="1"/>
  <c r="BG118" s="1"/>
  <c r="Z118"/>
  <c r="BP118" s="1"/>
  <c r="AZ118" s="1"/>
  <c r="AA118"/>
  <c r="AJ118" s="1"/>
  <c r="BI118" s="1"/>
  <c r="AB118"/>
  <c r="AK118" s="1"/>
  <c r="BJ118" s="1"/>
  <c r="AC118"/>
  <c r="AL118" s="1"/>
  <c r="BK118" s="1"/>
  <c r="AD118"/>
  <c r="BT118" s="1"/>
  <c r="BD118" s="1"/>
  <c r="AM118"/>
  <c r="BL118" s="1"/>
  <c r="AN118"/>
  <c r="AO118"/>
  <c r="AQ118"/>
  <c r="AR118"/>
  <c r="AS118"/>
  <c r="AT118"/>
  <c r="AU118"/>
  <c r="AV118"/>
  <c r="BO118"/>
  <c r="AY118" s="1"/>
  <c r="AP119"/>
  <c r="V119"/>
  <c r="AE119" s="1"/>
  <c r="W119"/>
  <c r="X119"/>
  <c r="Y119"/>
  <c r="AH119" s="1"/>
  <c r="BG119" s="1"/>
  <c r="Z119"/>
  <c r="AI119" s="1"/>
  <c r="BH119" s="1"/>
  <c r="AA119"/>
  <c r="BQ119" s="1"/>
  <c r="BA119" s="1"/>
  <c r="AB119"/>
  <c r="AK119" s="1"/>
  <c r="BJ119" s="1"/>
  <c r="AC119"/>
  <c r="AL119" s="1"/>
  <c r="BK119" s="1"/>
  <c r="AD119"/>
  <c r="AM119" s="1"/>
  <c r="BL119" s="1"/>
  <c r="AF119"/>
  <c r="BE119" s="1"/>
  <c r="AN119"/>
  <c r="AO119"/>
  <c r="AQ119"/>
  <c r="AR119"/>
  <c r="AS119"/>
  <c r="AT119"/>
  <c r="AU119"/>
  <c r="AV119"/>
  <c r="BM119"/>
  <c r="AW119" s="1"/>
  <c r="BS119"/>
  <c r="BC119" s="1"/>
  <c r="V120"/>
  <c r="AE120" s="1"/>
  <c r="W120"/>
  <c r="AF120" s="1"/>
  <c r="BE120" s="1"/>
  <c r="X120"/>
  <c r="Y120"/>
  <c r="AH120" s="1"/>
  <c r="BG120" s="1"/>
  <c r="Z120"/>
  <c r="AA120"/>
  <c r="AJ120" s="1"/>
  <c r="BI120" s="1"/>
  <c r="AB120"/>
  <c r="AK120" s="1"/>
  <c r="BJ120" s="1"/>
  <c r="AC120"/>
  <c r="AL120" s="1"/>
  <c r="BK120" s="1"/>
  <c r="AD120"/>
  <c r="AI120"/>
  <c r="BH120" s="1"/>
  <c r="AM120"/>
  <c r="BL120" s="1"/>
  <c r="AN120"/>
  <c r="AO120"/>
  <c r="AP120"/>
  <c r="AQ120"/>
  <c r="AR120"/>
  <c r="AS120"/>
  <c r="AT120"/>
  <c r="AU120"/>
  <c r="AV120"/>
  <c r="BM120"/>
  <c r="AW120" s="1"/>
  <c r="BN120"/>
  <c r="AX120" s="1"/>
  <c r="BO120"/>
  <c r="AY120" s="1"/>
  <c r="BP120"/>
  <c r="AZ120" s="1"/>
  <c r="BQ120"/>
  <c r="BA120" s="1"/>
  <c r="BR120"/>
  <c r="BB120" s="1"/>
  <c r="BS120"/>
  <c r="BC120" s="1"/>
  <c r="BT120"/>
  <c r="BD120" s="1"/>
  <c r="AP121"/>
  <c r="V121"/>
  <c r="AE121" s="1"/>
  <c r="W121"/>
  <c r="X121"/>
  <c r="AG121" s="1"/>
  <c r="BF121" s="1"/>
  <c r="Y121"/>
  <c r="AH121" s="1"/>
  <c r="BG121" s="1"/>
  <c r="Z121"/>
  <c r="AI121" s="1"/>
  <c r="BH121" s="1"/>
  <c r="AA121"/>
  <c r="AB121"/>
  <c r="AK121" s="1"/>
  <c r="BJ121" s="1"/>
  <c r="AC121"/>
  <c r="AL121" s="1"/>
  <c r="BK121" s="1"/>
  <c r="AD121"/>
  <c r="AM121" s="1"/>
  <c r="BL121" s="1"/>
  <c r="AF121"/>
  <c r="BE121" s="1"/>
  <c r="AJ121"/>
  <c r="BI121" s="1"/>
  <c r="AN121"/>
  <c r="AO121"/>
  <c r="AQ121"/>
  <c r="AR121"/>
  <c r="AS121"/>
  <c r="AT121"/>
  <c r="AU121"/>
  <c r="AV121"/>
  <c r="BM121"/>
  <c r="AW121" s="1"/>
  <c r="BQ121"/>
  <c r="BA121" s="1"/>
  <c r="V122"/>
  <c r="AE122" s="1"/>
  <c r="W122"/>
  <c r="AF122" s="1"/>
  <c r="BE122" s="1"/>
  <c r="X122"/>
  <c r="AG122" s="1"/>
  <c r="BF122" s="1"/>
  <c r="Y122"/>
  <c r="AH122" s="1"/>
  <c r="BG122" s="1"/>
  <c r="Z122"/>
  <c r="AI122" s="1"/>
  <c r="BH122" s="1"/>
  <c r="AA122"/>
  <c r="AJ122" s="1"/>
  <c r="BI122" s="1"/>
  <c r="AB122"/>
  <c r="AK122" s="1"/>
  <c r="BJ122" s="1"/>
  <c r="AC122"/>
  <c r="AL122" s="1"/>
  <c r="BK122" s="1"/>
  <c r="AD122"/>
  <c r="AM122" s="1"/>
  <c r="BL122" s="1"/>
  <c r="AN122"/>
  <c r="AO122"/>
  <c r="AP122"/>
  <c r="AQ122"/>
  <c r="AR122"/>
  <c r="AS122"/>
  <c r="AT122"/>
  <c r="AU122"/>
  <c r="AV122"/>
  <c r="BM122"/>
  <c r="AW122" s="1"/>
  <c r="BP122"/>
  <c r="AZ122" s="1"/>
  <c r="BT122"/>
  <c r="BD122" s="1"/>
  <c r="V123"/>
  <c r="AE123" s="1"/>
  <c r="W123"/>
  <c r="BM123" s="1"/>
  <c r="AW123" s="1"/>
  <c r="X123"/>
  <c r="BN123" s="1"/>
  <c r="AX123" s="1"/>
  <c r="Y123"/>
  <c r="AH123" s="1"/>
  <c r="BG123" s="1"/>
  <c r="Z123"/>
  <c r="AI123" s="1"/>
  <c r="BH123" s="1"/>
  <c r="AA123"/>
  <c r="BQ123" s="1"/>
  <c r="BA123" s="1"/>
  <c r="AB123"/>
  <c r="AK123" s="1"/>
  <c r="BJ123" s="1"/>
  <c r="AC123"/>
  <c r="AL123" s="1"/>
  <c r="BK123" s="1"/>
  <c r="AD123"/>
  <c r="AM123" s="1"/>
  <c r="BL123" s="1"/>
  <c r="AF123"/>
  <c r="BE123" s="1"/>
  <c r="AN123"/>
  <c r="AO123"/>
  <c r="AP123"/>
  <c r="AQ123"/>
  <c r="AR123"/>
  <c r="AS123"/>
  <c r="AT123"/>
  <c r="AU123"/>
  <c r="AV123"/>
  <c r="BP123"/>
  <c r="AZ123" s="1"/>
  <c r="BT123"/>
  <c r="BD123" s="1"/>
  <c r="V124"/>
  <c r="W124"/>
  <c r="AF124" s="1"/>
  <c r="BE124" s="1"/>
  <c r="X124"/>
  <c r="Y124"/>
  <c r="AH124" s="1"/>
  <c r="BG124" s="1"/>
  <c r="Z124"/>
  <c r="BP124" s="1"/>
  <c r="AZ124" s="1"/>
  <c r="AA124"/>
  <c r="AJ124" s="1"/>
  <c r="BI124" s="1"/>
  <c r="AB124"/>
  <c r="AK124" s="1"/>
  <c r="BJ124" s="1"/>
  <c r="AC124"/>
  <c r="AL124" s="1"/>
  <c r="BK124" s="1"/>
  <c r="AD124"/>
  <c r="BT124" s="1"/>
  <c r="BD124" s="1"/>
  <c r="AE124"/>
  <c r="AI124"/>
  <c r="BH124" s="1"/>
  <c r="AM124"/>
  <c r="BL124" s="1"/>
  <c r="AN124"/>
  <c r="AO124"/>
  <c r="AP124"/>
  <c r="AQ124"/>
  <c r="AR124"/>
  <c r="AS124"/>
  <c r="AT124"/>
  <c r="AU124"/>
  <c r="AV124"/>
  <c r="BN124"/>
  <c r="AX124" s="1"/>
  <c r="BR124"/>
  <c r="BB124" s="1"/>
  <c r="V125"/>
  <c r="AE125" s="1"/>
  <c r="W125"/>
  <c r="X125"/>
  <c r="AG125" s="1"/>
  <c r="BF125" s="1"/>
  <c r="Y125"/>
  <c r="Z125"/>
  <c r="AI125" s="1"/>
  <c r="BH125" s="1"/>
  <c r="AA125"/>
  <c r="AB125"/>
  <c r="AK125" s="1"/>
  <c r="BJ125" s="1"/>
  <c r="AC125"/>
  <c r="AD125"/>
  <c r="AM125" s="1"/>
  <c r="BL125" s="1"/>
  <c r="AF125"/>
  <c r="BE125" s="1"/>
  <c r="AH125"/>
  <c r="BG125" s="1"/>
  <c r="AJ125"/>
  <c r="BI125" s="1"/>
  <c r="AL125"/>
  <c r="BK125" s="1"/>
  <c r="AN125"/>
  <c r="AO125"/>
  <c r="AP125"/>
  <c r="AQ125"/>
  <c r="AR125"/>
  <c r="AS125"/>
  <c r="AT125"/>
  <c r="AU125"/>
  <c r="AV125"/>
  <c r="BM125"/>
  <c r="AW125" s="1"/>
  <c r="BO125"/>
  <c r="AY125" s="1"/>
  <c r="BP125"/>
  <c r="AZ125" s="1"/>
  <c r="BQ125"/>
  <c r="BA125" s="1"/>
  <c r="BR125"/>
  <c r="BB125" s="1"/>
  <c r="BS125"/>
  <c r="BC125" s="1"/>
  <c r="BT125"/>
  <c r="BD125" s="1"/>
  <c r="V126"/>
  <c r="W126"/>
  <c r="AF126" s="1"/>
  <c r="BE126" s="1"/>
  <c r="X126"/>
  <c r="Y126"/>
  <c r="AH126" s="1"/>
  <c r="BG126" s="1"/>
  <c r="Z126"/>
  <c r="AA126"/>
  <c r="AJ126" s="1"/>
  <c r="BI126" s="1"/>
  <c r="AB126"/>
  <c r="AC126"/>
  <c r="AL126" s="1"/>
  <c r="BK126" s="1"/>
  <c r="AD126"/>
  <c r="AE126"/>
  <c r="AG126"/>
  <c r="BF126" s="1"/>
  <c r="AI126"/>
  <c r="BH126" s="1"/>
  <c r="AK126"/>
  <c r="BJ126" s="1"/>
  <c r="AM126"/>
  <c r="BL126" s="1"/>
  <c r="AN126"/>
  <c r="AO126"/>
  <c r="AP126"/>
  <c r="AQ126"/>
  <c r="AR126"/>
  <c r="AS126"/>
  <c r="AT126"/>
  <c r="AU126"/>
  <c r="AV126"/>
  <c r="BM126"/>
  <c r="AW126" s="1"/>
  <c r="BN126"/>
  <c r="AX126" s="1"/>
  <c r="BO126"/>
  <c r="AY126" s="1"/>
  <c r="BP126"/>
  <c r="AZ126" s="1"/>
  <c r="BQ126"/>
  <c r="BA126" s="1"/>
  <c r="BR126"/>
  <c r="BB126" s="1"/>
  <c r="BS126"/>
  <c r="BC126" s="1"/>
  <c r="BT126"/>
  <c r="BD126" s="1"/>
  <c r="V127"/>
  <c r="AE127" s="1"/>
  <c r="W127"/>
  <c r="X127"/>
  <c r="AG127" s="1"/>
  <c r="BF127" s="1"/>
  <c r="Y127"/>
  <c r="Z127"/>
  <c r="AI127" s="1"/>
  <c r="BH127" s="1"/>
  <c r="AA127"/>
  <c r="AB127"/>
  <c r="AK127" s="1"/>
  <c r="BJ127" s="1"/>
  <c r="AC127"/>
  <c r="AD127"/>
  <c r="AM127" s="1"/>
  <c r="BL127" s="1"/>
  <c r="AF127"/>
  <c r="BE127" s="1"/>
  <c r="AH127"/>
  <c r="BG127" s="1"/>
  <c r="AJ127"/>
  <c r="BI127" s="1"/>
  <c r="AL127"/>
  <c r="BK127" s="1"/>
  <c r="AN127"/>
  <c r="AO127"/>
  <c r="AP127"/>
  <c r="AQ127"/>
  <c r="AR127"/>
  <c r="AS127"/>
  <c r="AT127"/>
  <c r="AU127"/>
  <c r="AV127"/>
  <c r="BM127"/>
  <c r="AW127" s="1"/>
  <c r="BO127"/>
  <c r="AY127" s="1"/>
  <c r="BP127"/>
  <c r="AZ127" s="1"/>
  <c r="BQ127"/>
  <c r="BA127" s="1"/>
  <c r="BR127"/>
  <c r="BB127" s="1"/>
  <c r="BS127"/>
  <c r="BC127" s="1"/>
  <c r="BT127"/>
  <c r="BD127" s="1"/>
  <c r="V128"/>
  <c r="W128"/>
  <c r="AF128" s="1"/>
  <c r="BE128" s="1"/>
  <c r="X128"/>
  <c r="Y128"/>
  <c r="AH128" s="1"/>
  <c r="BG128" s="1"/>
  <c r="Z128"/>
  <c r="AA128"/>
  <c r="AJ128" s="1"/>
  <c r="BI128" s="1"/>
  <c r="AB128"/>
  <c r="AC128"/>
  <c r="AL128" s="1"/>
  <c r="BK128" s="1"/>
  <c r="AD128"/>
  <c r="AE128"/>
  <c r="AG128"/>
  <c r="BF128" s="1"/>
  <c r="AI128"/>
  <c r="BH128" s="1"/>
  <c r="AK128"/>
  <c r="BJ128" s="1"/>
  <c r="AM128"/>
  <c r="BL128" s="1"/>
  <c r="AN128"/>
  <c r="AO128"/>
  <c r="AP128"/>
  <c r="AQ128"/>
  <c r="AR128"/>
  <c r="AS128"/>
  <c r="AT128"/>
  <c r="AU128"/>
  <c r="AV128"/>
  <c r="BM128"/>
  <c r="AW128" s="1"/>
  <c r="BN128"/>
  <c r="AX128" s="1"/>
  <c r="BO128"/>
  <c r="AY128" s="1"/>
  <c r="BP128"/>
  <c r="AZ128" s="1"/>
  <c r="BQ128"/>
  <c r="BA128" s="1"/>
  <c r="BR128"/>
  <c r="BB128" s="1"/>
  <c r="BS128"/>
  <c r="BC128" s="1"/>
  <c r="BT128"/>
  <c r="BD128" s="1"/>
  <c r="V129"/>
  <c r="AE129" s="1"/>
  <c r="W129"/>
  <c r="X129"/>
  <c r="AG129" s="1"/>
  <c r="BF129" s="1"/>
  <c r="Y129"/>
  <c r="Z129"/>
  <c r="AI129" s="1"/>
  <c r="BH129" s="1"/>
  <c r="AA129"/>
  <c r="AB129"/>
  <c r="AK129" s="1"/>
  <c r="BJ129" s="1"/>
  <c r="AC129"/>
  <c r="AD129"/>
  <c r="AM129" s="1"/>
  <c r="BL129" s="1"/>
  <c r="AF129"/>
  <c r="BE129" s="1"/>
  <c r="AH129"/>
  <c r="BG129" s="1"/>
  <c r="AJ129"/>
  <c r="BI129" s="1"/>
  <c r="AL129"/>
  <c r="BK129" s="1"/>
  <c r="AN129"/>
  <c r="AO129"/>
  <c r="AP129"/>
  <c r="AQ129"/>
  <c r="AR129"/>
  <c r="AS129"/>
  <c r="AT129"/>
  <c r="AU129"/>
  <c r="AV129"/>
  <c r="BM129"/>
  <c r="AW129" s="1"/>
  <c r="BO129"/>
  <c r="AY129" s="1"/>
  <c r="BP129"/>
  <c r="AZ129" s="1"/>
  <c r="BQ129"/>
  <c r="BA129" s="1"/>
  <c r="BR129"/>
  <c r="BB129" s="1"/>
  <c r="BS129"/>
  <c r="BC129" s="1"/>
  <c r="BT129"/>
  <c r="BD129" s="1"/>
  <c r="V130"/>
  <c r="W130"/>
  <c r="AF130" s="1"/>
  <c r="BE130" s="1"/>
  <c r="X130"/>
  <c r="Y130"/>
  <c r="AH130" s="1"/>
  <c r="BG130" s="1"/>
  <c r="Z130"/>
  <c r="AA130"/>
  <c r="AJ130" s="1"/>
  <c r="BI130" s="1"/>
  <c r="AB130"/>
  <c r="AC130"/>
  <c r="AL130" s="1"/>
  <c r="BK130" s="1"/>
  <c r="AD130"/>
  <c r="AE130"/>
  <c r="AG130"/>
  <c r="BF130" s="1"/>
  <c r="AI130"/>
  <c r="BH130" s="1"/>
  <c r="AK130"/>
  <c r="BJ130" s="1"/>
  <c r="AM130"/>
  <c r="BL130" s="1"/>
  <c r="AN130"/>
  <c r="AO130"/>
  <c r="AP130"/>
  <c r="AQ130"/>
  <c r="AR130"/>
  <c r="AS130"/>
  <c r="AT130"/>
  <c r="AU130"/>
  <c r="AV130"/>
  <c r="BM130"/>
  <c r="AW130" s="1"/>
  <c r="BN130"/>
  <c r="AX130" s="1"/>
  <c r="BO130"/>
  <c r="AY130" s="1"/>
  <c r="BP130"/>
  <c r="AZ130" s="1"/>
  <c r="BQ130"/>
  <c r="BA130" s="1"/>
  <c r="BR130"/>
  <c r="BB130" s="1"/>
  <c r="BS130"/>
  <c r="BC130" s="1"/>
  <c r="BT130"/>
  <c r="BD130" s="1"/>
  <c r="V131"/>
  <c r="AE131" s="1"/>
  <c r="W131"/>
  <c r="X131"/>
  <c r="AG131" s="1"/>
  <c r="BF131" s="1"/>
  <c r="Y131"/>
  <c r="Z131"/>
  <c r="AI131" s="1"/>
  <c r="BH131" s="1"/>
  <c r="AA131"/>
  <c r="AB131"/>
  <c r="AK131" s="1"/>
  <c r="BJ131" s="1"/>
  <c r="AC131"/>
  <c r="AD131"/>
  <c r="AM131" s="1"/>
  <c r="BL131" s="1"/>
  <c r="AF131"/>
  <c r="BE131" s="1"/>
  <c r="AH131"/>
  <c r="BG131" s="1"/>
  <c r="AJ131"/>
  <c r="BI131" s="1"/>
  <c r="AL131"/>
  <c r="BK131" s="1"/>
  <c r="AN131"/>
  <c r="AO131"/>
  <c r="AP131"/>
  <c r="AQ131"/>
  <c r="AR131"/>
  <c r="AS131"/>
  <c r="AT131"/>
  <c r="AU131"/>
  <c r="AV131"/>
  <c r="BM131"/>
  <c r="AW131" s="1"/>
  <c r="BN131"/>
  <c r="AX131" s="1"/>
  <c r="BO131"/>
  <c r="AY131" s="1"/>
  <c r="BP131"/>
  <c r="AZ131" s="1"/>
  <c r="BQ131"/>
  <c r="BA131" s="1"/>
  <c r="BR131"/>
  <c r="BB131" s="1"/>
  <c r="BS131"/>
  <c r="BC131" s="1"/>
  <c r="BT131"/>
  <c r="BD131" s="1"/>
  <c r="V132"/>
  <c r="W132"/>
  <c r="AF132" s="1"/>
  <c r="BE132" s="1"/>
  <c r="X132"/>
  <c r="Y132"/>
  <c r="AH132" s="1"/>
  <c r="BG132" s="1"/>
  <c r="Z132"/>
  <c r="AA132"/>
  <c r="AJ132" s="1"/>
  <c r="BI132" s="1"/>
  <c r="AB132"/>
  <c r="AC132"/>
  <c r="AL132" s="1"/>
  <c r="BK132" s="1"/>
  <c r="AD132"/>
  <c r="AE132"/>
  <c r="AG132"/>
  <c r="BF132" s="1"/>
  <c r="AI132"/>
  <c r="BH132" s="1"/>
  <c r="AK132"/>
  <c r="BJ132" s="1"/>
  <c r="AM132"/>
  <c r="BL132" s="1"/>
  <c r="AN132"/>
  <c r="AO132"/>
  <c r="AP132"/>
  <c r="AQ132"/>
  <c r="AR132"/>
  <c r="AS132"/>
  <c r="AT132"/>
  <c r="AU132"/>
  <c r="AV132"/>
  <c r="BM132"/>
  <c r="AW132" s="1"/>
  <c r="BN132"/>
  <c r="AX132" s="1"/>
  <c r="BO132"/>
  <c r="AY132" s="1"/>
  <c r="BP132"/>
  <c r="AZ132" s="1"/>
  <c r="BQ132"/>
  <c r="BA132" s="1"/>
  <c r="BR132"/>
  <c r="BB132" s="1"/>
  <c r="BS132"/>
  <c r="BC132" s="1"/>
  <c r="BT132"/>
  <c r="BD132" s="1"/>
  <c r="V133"/>
  <c r="AE133" s="1"/>
  <c r="W133"/>
  <c r="X133"/>
  <c r="AG133" s="1"/>
  <c r="BF133" s="1"/>
  <c r="Y133"/>
  <c r="Z133"/>
  <c r="AI133" s="1"/>
  <c r="BH133" s="1"/>
  <c r="AA133"/>
  <c r="AB133"/>
  <c r="AK133" s="1"/>
  <c r="BJ133" s="1"/>
  <c r="AC133"/>
  <c r="AD133"/>
  <c r="AM133" s="1"/>
  <c r="BL133" s="1"/>
  <c r="AF133"/>
  <c r="BE133" s="1"/>
  <c r="AH133"/>
  <c r="BG133" s="1"/>
  <c r="AJ133"/>
  <c r="BI133" s="1"/>
  <c r="AL133"/>
  <c r="BK133" s="1"/>
  <c r="AN133"/>
  <c r="AO133"/>
  <c r="AP133"/>
  <c r="AQ133"/>
  <c r="AR133"/>
  <c r="AS133"/>
  <c r="AT133"/>
  <c r="AU133"/>
  <c r="AV133"/>
  <c r="BM133"/>
  <c r="AW133" s="1"/>
  <c r="BO133"/>
  <c r="AY133" s="1"/>
  <c r="BP133"/>
  <c r="AZ133" s="1"/>
  <c r="BQ133"/>
  <c r="BA133" s="1"/>
  <c r="BR133"/>
  <c r="BB133" s="1"/>
  <c r="BS133"/>
  <c r="BC133" s="1"/>
  <c r="BT133"/>
  <c r="BD133" s="1"/>
  <c r="V134"/>
  <c r="W134"/>
  <c r="AF134" s="1"/>
  <c r="BE134" s="1"/>
  <c r="X134"/>
  <c r="Y134"/>
  <c r="AH134" s="1"/>
  <c r="BG134" s="1"/>
  <c r="Z134"/>
  <c r="AA134"/>
  <c r="AJ134" s="1"/>
  <c r="BI134" s="1"/>
  <c r="AB134"/>
  <c r="AC134"/>
  <c r="AL134" s="1"/>
  <c r="BK134" s="1"/>
  <c r="AD134"/>
  <c r="AE134"/>
  <c r="AG134"/>
  <c r="BF134" s="1"/>
  <c r="AI134"/>
  <c r="BH134" s="1"/>
  <c r="AK134"/>
  <c r="BJ134" s="1"/>
  <c r="AM134"/>
  <c r="BL134" s="1"/>
  <c r="AN134"/>
  <c r="AO134"/>
  <c r="AP134"/>
  <c r="AQ134"/>
  <c r="AR134"/>
  <c r="AS134"/>
  <c r="AT134"/>
  <c r="AU134"/>
  <c r="AV134"/>
  <c r="BM134"/>
  <c r="AW134" s="1"/>
  <c r="BN134"/>
  <c r="AX134" s="1"/>
  <c r="BO134"/>
  <c r="AY134" s="1"/>
  <c r="BP134"/>
  <c r="AZ134" s="1"/>
  <c r="BQ134"/>
  <c r="BA134" s="1"/>
  <c r="BR134"/>
  <c r="BB134" s="1"/>
  <c r="BS134"/>
  <c r="BC134" s="1"/>
  <c r="BT134"/>
  <c r="BD134" s="1"/>
  <c r="V135"/>
  <c r="AE135" s="1"/>
  <c r="W135"/>
  <c r="X135"/>
  <c r="AG135" s="1"/>
  <c r="BF135" s="1"/>
  <c r="Y135"/>
  <c r="Z135"/>
  <c r="AI135" s="1"/>
  <c r="BH135" s="1"/>
  <c r="AA135"/>
  <c r="AB135"/>
  <c r="AK135" s="1"/>
  <c r="BJ135" s="1"/>
  <c r="AC135"/>
  <c r="AD135"/>
  <c r="AM135" s="1"/>
  <c r="BL135" s="1"/>
  <c r="AF135"/>
  <c r="BE135" s="1"/>
  <c r="AH135"/>
  <c r="BG135" s="1"/>
  <c r="AJ135"/>
  <c r="BI135" s="1"/>
  <c r="AL135"/>
  <c r="BK135" s="1"/>
  <c r="AN135"/>
  <c r="AO135"/>
  <c r="AP135"/>
  <c r="AQ135"/>
  <c r="AR135"/>
  <c r="AS135"/>
  <c r="AT135"/>
  <c r="AU135"/>
  <c r="AV135"/>
  <c r="BM135"/>
  <c r="AW135" s="1"/>
  <c r="BN135"/>
  <c r="AX135" s="1"/>
  <c r="BO135"/>
  <c r="AY135" s="1"/>
  <c r="BP135"/>
  <c r="AZ135" s="1"/>
  <c r="BQ135"/>
  <c r="BA135" s="1"/>
  <c r="BR135"/>
  <c r="BB135" s="1"/>
  <c r="BS135"/>
  <c r="BC135" s="1"/>
  <c r="BT135"/>
  <c r="BD135" s="1"/>
  <c r="V136"/>
  <c r="W136"/>
  <c r="AF136" s="1"/>
  <c r="BE136" s="1"/>
  <c r="X136"/>
  <c r="Y136"/>
  <c r="AH136" s="1"/>
  <c r="BG136" s="1"/>
  <c r="Z136"/>
  <c r="AA136"/>
  <c r="AJ136" s="1"/>
  <c r="BI136" s="1"/>
  <c r="AB136"/>
  <c r="AC136"/>
  <c r="AL136" s="1"/>
  <c r="BK136" s="1"/>
  <c r="AD136"/>
  <c r="AE136"/>
  <c r="AG136"/>
  <c r="BF136" s="1"/>
  <c r="AI136"/>
  <c r="BH136" s="1"/>
  <c r="AK136"/>
  <c r="BJ136" s="1"/>
  <c r="AM136"/>
  <c r="BL136" s="1"/>
  <c r="AN136"/>
  <c r="AO136"/>
  <c r="AP136"/>
  <c r="AQ136"/>
  <c r="AR136"/>
  <c r="AS136"/>
  <c r="AT136"/>
  <c r="AU136"/>
  <c r="AV136"/>
  <c r="BM136"/>
  <c r="AW136" s="1"/>
  <c r="BN136"/>
  <c r="AX136" s="1"/>
  <c r="BO136"/>
  <c r="AY136" s="1"/>
  <c r="BP136"/>
  <c r="AZ136" s="1"/>
  <c r="BQ136"/>
  <c r="BA136" s="1"/>
  <c r="BR136"/>
  <c r="BB136" s="1"/>
  <c r="BS136"/>
  <c r="BC136" s="1"/>
  <c r="BT136"/>
  <c r="BD136" s="1"/>
  <c r="V137"/>
  <c r="AE137" s="1"/>
  <c r="W137"/>
  <c r="X137"/>
  <c r="AG137" s="1"/>
  <c r="BF137" s="1"/>
  <c r="Y137"/>
  <c r="Z137"/>
  <c r="AI137" s="1"/>
  <c r="BH137" s="1"/>
  <c r="AA137"/>
  <c r="AB137"/>
  <c r="AK137" s="1"/>
  <c r="BJ137" s="1"/>
  <c r="AC137"/>
  <c r="AD137"/>
  <c r="AM137" s="1"/>
  <c r="BL137" s="1"/>
  <c r="AF137"/>
  <c r="BE137" s="1"/>
  <c r="AH137"/>
  <c r="BG137" s="1"/>
  <c r="AJ137"/>
  <c r="BI137" s="1"/>
  <c r="AL137"/>
  <c r="BK137" s="1"/>
  <c r="AN137"/>
  <c r="AO137"/>
  <c r="AP137"/>
  <c r="AQ137"/>
  <c r="AR137"/>
  <c r="AS137"/>
  <c r="AT137"/>
  <c r="AU137"/>
  <c r="AV137"/>
  <c r="BM137"/>
  <c r="AW137" s="1"/>
  <c r="BO137"/>
  <c r="AY137" s="1"/>
  <c r="BP137"/>
  <c r="AZ137" s="1"/>
  <c r="BQ137"/>
  <c r="BA137" s="1"/>
  <c r="BR137"/>
  <c r="BB137" s="1"/>
  <c r="BS137"/>
  <c r="BC137" s="1"/>
  <c r="BT137"/>
  <c r="BD137" s="1"/>
  <c r="V138"/>
  <c r="W138"/>
  <c r="AF138" s="1"/>
  <c r="BE138" s="1"/>
  <c r="X138"/>
  <c r="Y138"/>
  <c r="AH138" s="1"/>
  <c r="BG138" s="1"/>
  <c r="Z138"/>
  <c r="AA138"/>
  <c r="AJ138" s="1"/>
  <c r="BI138" s="1"/>
  <c r="AB138"/>
  <c r="AC138"/>
  <c r="AL138" s="1"/>
  <c r="BK138" s="1"/>
  <c r="AD138"/>
  <c r="AE138"/>
  <c r="AG138"/>
  <c r="BF138" s="1"/>
  <c r="AI138"/>
  <c r="BH138" s="1"/>
  <c r="AK138"/>
  <c r="BJ138" s="1"/>
  <c r="AM138"/>
  <c r="BL138" s="1"/>
  <c r="AN138"/>
  <c r="AO138"/>
  <c r="AP138"/>
  <c r="AQ138"/>
  <c r="AR138"/>
  <c r="AS138"/>
  <c r="AT138"/>
  <c r="AU138"/>
  <c r="AV138"/>
  <c r="BM138"/>
  <c r="AW138" s="1"/>
  <c r="BN138"/>
  <c r="AX138" s="1"/>
  <c r="BO138"/>
  <c r="AY138" s="1"/>
  <c r="BP138"/>
  <c r="AZ138" s="1"/>
  <c r="BQ138"/>
  <c r="BA138" s="1"/>
  <c r="BR138"/>
  <c r="BB138" s="1"/>
  <c r="BS138"/>
  <c r="BC138" s="1"/>
  <c r="BT138"/>
  <c r="BD138" s="1"/>
  <c r="V139"/>
  <c r="AE139" s="1"/>
  <c r="W139"/>
  <c r="X139"/>
  <c r="AG139" s="1"/>
  <c r="BF139" s="1"/>
  <c r="Y139"/>
  <c r="Z139"/>
  <c r="AI139" s="1"/>
  <c r="BH139" s="1"/>
  <c r="AA139"/>
  <c r="AB139"/>
  <c r="AK139" s="1"/>
  <c r="BJ139" s="1"/>
  <c r="AC139"/>
  <c r="AD139"/>
  <c r="AM139" s="1"/>
  <c r="BL139" s="1"/>
  <c r="AF139"/>
  <c r="BE139" s="1"/>
  <c r="AH139"/>
  <c r="BG139" s="1"/>
  <c r="AJ139"/>
  <c r="BI139" s="1"/>
  <c r="AL139"/>
  <c r="BK139" s="1"/>
  <c r="AN139"/>
  <c r="AO139"/>
  <c r="AP139"/>
  <c r="AQ139"/>
  <c r="AR139"/>
  <c r="AS139"/>
  <c r="AT139"/>
  <c r="AU139"/>
  <c r="AV139"/>
  <c r="BM139"/>
  <c r="AW139" s="1"/>
  <c r="BO139"/>
  <c r="AY139" s="1"/>
  <c r="BP139"/>
  <c r="AZ139" s="1"/>
  <c r="BQ139"/>
  <c r="BA139" s="1"/>
  <c r="BR139"/>
  <c r="BB139" s="1"/>
  <c r="BS139"/>
  <c r="BC139" s="1"/>
  <c r="BT139"/>
  <c r="BD139" s="1"/>
  <c r="V140"/>
  <c r="W140"/>
  <c r="AF140" s="1"/>
  <c r="BE140" s="1"/>
  <c r="X140"/>
  <c r="Y140"/>
  <c r="AH140" s="1"/>
  <c r="BG140" s="1"/>
  <c r="Z140"/>
  <c r="AA140"/>
  <c r="AJ140" s="1"/>
  <c r="BI140" s="1"/>
  <c r="AB140"/>
  <c r="AC140"/>
  <c r="AL140" s="1"/>
  <c r="BK140" s="1"/>
  <c r="AD140"/>
  <c r="AE140"/>
  <c r="AG140"/>
  <c r="BF140" s="1"/>
  <c r="AI140"/>
  <c r="BH140" s="1"/>
  <c r="AK140"/>
  <c r="BJ140" s="1"/>
  <c r="AM140"/>
  <c r="BL140" s="1"/>
  <c r="AN140"/>
  <c r="AO140"/>
  <c r="AP140"/>
  <c r="AQ140"/>
  <c r="AR140"/>
  <c r="AS140"/>
  <c r="AT140"/>
  <c r="AU140"/>
  <c r="AV140"/>
  <c r="BM140"/>
  <c r="AW140" s="1"/>
  <c r="BN140"/>
  <c r="AX140" s="1"/>
  <c r="BO140"/>
  <c r="AY140" s="1"/>
  <c r="BP140"/>
  <c r="AZ140" s="1"/>
  <c r="BQ140"/>
  <c r="BA140" s="1"/>
  <c r="BR140"/>
  <c r="BB140" s="1"/>
  <c r="BS140"/>
  <c r="BC140" s="1"/>
  <c r="BT140"/>
  <c r="BD140" s="1"/>
  <c r="V141"/>
  <c r="AE141" s="1"/>
  <c r="W141"/>
  <c r="X141"/>
  <c r="AG141" s="1"/>
  <c r="BF141" s="1"/>
  <c r="Y141"/>
  <c r="Z141"/>
  <c r="AI141" s="1"/>
  <c r="BH141" s="1"/>
  <c r="AA141"/>
  <c r="AB141"/>
  <c r="AK141" s="1"/>
  <c r="BJ141" s="1"/>
  <c r="AC141"/>
  <c r="AD141"/>
  <c r="AM141" s="1"/>
  <c r="BL141" s="1"/>
  <c r="AF141"/>
  <c r="BE141" s="1"/>
  <c r="AH141"/>
  <c r="BG141" s="1"/>
  <c r="AJ141"/>
  <c r="BI141" s="1"/>
  <c r="AL141"/>
  <c r="BK141" s="1"/>
  <c r="AN141"/>
  <c r="AO141"/>
  <c r="AP141"/>
  <c r="AQ141"/>
  <c r="AR141"/>
  <c r="AS141"/>
  <c r="AT141"/>
  <c r="AU141"/>
  <c r="AV141"/>
  <c r="BM141"/>
  <c r="AW141" s="1"/>
  <c r="BO141"/>
  <c r="AY141" s="1"/>
  <c r="BP141"/>
  <c r="AZ141" s="1"/>
  <c r="BQ141"/>
  <c r="BA141" s="1"/>
  <c r="BR141"/>
  <c r="BB141" s="1"/>
  <c r="BS141"/>
  <c r="BC141" s="1"/>
  <c r="BT141"/>
  <c r="BD141" s="1"/>
  <c r="V142"/>
  <c r="W142"/>
  <c r="AF142" s="1"/>
  <c r="BE142" s="1"/>
  <c r="X142"/>
  <c r="Y142"/>
  <c r="AH142" s="1"/>
  <c r="BG142" s="1"/>
  <c r="Z142"/>
  <c r="AA142"/>
  <c r="AJ142" s="1"/>
  <c r="BI142" s="1"/>
  <c r="AB142"/>
  <c r="AC142"/>
  <c r="AL142" s="1"/>
  <c r="BK142" s="1"/>
  <c r="AD142"/>
  <c r="AE142"/>
  <c r="AG142"/>
  <c r="BF142" s="1"/>
  <c r="AI142"/>
  <c r="BH142" s="1"/>
  <c r="AK142"/>
  <c r="BJ142" s="1"/>
  <c r="AM142"/>
  <c r="BL142" s="1"/>
  <c r="AN142"/>
  <c r="AO142"/>
  <c r="AP142"/>
  <c r="AQ142"/>
  <c r="AR142"/>
  <c r="AS142"/>
  <c r="AT142"/>
  <c r="AU142"/>
  <c r="AV142"/>
  <c r="BM142"/>
  <c r="AW142" s="1"/>
  <c r="BN142"/>
  <c r="AX142" s="1"/>
  <c r="BO142"/>
  <c r="AY142" s="1"/>
  <c r="BP142"/>
  <c r="AZ142" s="1"/>
  <c r="BQ142"/>
  <c r="BA142" s="1"/>
  <c r="BR142"/>
  <c r="BB142" s="1"/>
  <c r="BS142"/>
  <c r="BC142" s="1"/>
  <c r="BT142"/>
  <c r="BD142" s="1"/>
  <c r="V143"/>
  <c r="AE143" s="1"/>
  <c r="W143"/>
  <c r="X143"/>
  <c r="AG143" s="1"/>
  <c r="BF143" s="1"/>
  <c r="Y143"/>
  <c r="Z143"/>
  <c r="AI143" s="1"/>
  <c r="BH143" s="1"/>
  <c r="AA143"/>
  <c r="AB143"/>
  <c r="AK143" s="1"/>
  <c r="AC143"/>
  <c r="AD143"/>
  <c r="AM143" s="1"/>
  <c r="AF143"/>
  <c r="BE143" s="1"/>
  <c r="AH143"/>
  <c r="BG143" s="1"/>
  <c r="AJ143"/>
  <c r="BI143" s="1"/>
  <c r="AL143"/>
  <c r="BK143" s="1"/>
  <c r="AN143"/>
  <c r="AO143"/>
  <c r="AP143"/>
  <c r="AQ143"/>
  <c r="AR143"/>
  <c r="AS143"/>
  <c r="AT143"/>
  <c r="AU143"/>
  <c r="AV143"/>
  <c r="BJ143"/>
  <c r="BL143"/>
  <c r="BM143"/>
  <c r="AW143" s="1"/>
  <c r="BO143"/>
  <c r="AY143" s="1"/>
  <c r="BP143"/>
  <c r="AZ143" s="1"/>
  <c r="BQ143"/>
  <c r="BA143" s="1"/>
  <c r="BR143"/>
  <c r="BB143" s="1"/>
  <c r="BS143"/>
  <c r="BC143" s="1"/>
  <c r="BT143"/>
  <c r="BD143" s="1"/>
  <c r="AG144"/>
  <c r="BF144" s="1"/>
  <c r="V144"/>
  <c r="W144"/>
  <c r="AF144" s="1"/>
  <c r="X144"/>
  <c r="Y144"/>
  <c r="AH144" s="1"/>
  <c r="BG144" s="1"/>
  <c r="Z144"/>
  <c r="AA144"/>
  <c r="AJ144" s="1"/>
  <c r="AB144"/>
  <c r="AC144"/>
  <c r="AL144" s="1"/>
  <c r="BK144" s="1"/>
  <c r="AD144"/>
  <c r="AE144"/>
  <c r="AI144"/>
  <c r="BH144" s="1"/>
  <c r="AK144"/>
  <c r="BJ144" s="1"/>
  <c r="AM144"/>
  <c r="BL144" s="1"/>
  <c r="AN144"/>
  <c r="AO144"/>
  <c r="AP144"/>
  <c r="AQ144"/>
  <c r="AR144"/>
  <c r="AS144"/>
  <c r="AT144"/>
  <c r="AU144"/>
  <c r="AV144"/>
  <c r="BE144"/>
  <c r="BI144"/>
  <c r="BM144"/>
  <c r="AW144" s="1"/>
  <c r="BN144"/>
  <c r="AX144" s="1"/>
  <c r="BO144"/>
  <c r="AY144" s="1"/>
  <c r="BP144"/>
  <c r="AZ144" s="1"/>
  <c r="BQ144"/>
  <c r="BA144" s="1"/>
  <c r="BR144"/>
  <c r="BB144" s="1"/>
  <c r="BS144"/>
  <c r="BC144" s="1"/>
  <c r="BT144"/>
  <c r="BD144" s="1"/>
  <c r="AP145"/>
  <c r="V145"/>
  <c r="AE145" s="1"/>
  <c r="W145"/>
  <c r="X145"/>
  <c r="AG145" s="1"/>
  <c r="Y145"/>
  <c r="Z145"/>
  <c r="AI145" s="1"/>
  <c r="BH145" s="1"/>
  <c r="AA145"/>
  <c r="AB145"/>
  <c r="AK145" s="1"/>
  <c r="AC145"/>
  <c r="AD145"/>
  <c r="AM145" s="1"/>
  <c r="BL145" s="1"/>
  <c r="AF145"/>
  <c r="BE145" s="1"/>
  <c r="AH145"/>
  <c r="BG145" s="1"/>
  <c r="AJ145"/>
  <c r="BI145" s="1"/>
  <c r="AL145"/>
  <c r="BK145" s="1"/>
  <c r="AN145"/>
  <c r="AO145"/>
  <c r="AQ145"/>
  <c r="AR145"/>
  <c r="AS145"/>
  <c r="AT145"/>
  <c r="AU145"/>
  <c r="AV145"/>
  <c r="BF145"/>
  <c r="BJ145"/>
  <c r="BM145"/>
  <c r="AW145" s="1"/>
  <c r="BO145"/>
  <c r="AY145" s="1"/>
  <c r="BQ145"/>
  <c r="BA145" s="1"/>
  <c r="BS145"/>
  <c r="BC145" s="1"/>
  <c r="V146"/>
  <c r="W146"/>
  <c r="AF146" s="1"/>
  <c r="X146"/>
  <c r="Y146"/>
  <c r="AH146" s="1"/>
  <c r="Z146"/>
  <c r="AA146"/>
  <c r="AJ146" s="1"/>
  <c r="AB146"/>
  <c r="AC146"/>
  <c r="AL146" s="1"/>
  <c r="AD146"/>
  <c r="AE146"/>
  <c r="AG146"/>
  <c r="BF146" s="1"/>
  <c r="AI146"/>
  <c r="BH146" s="1"/>
  <c r="AK146"/>
  <c r="BJ146" s="1"/>
  <c r="AM146"/>
  <c r="BL146" s="1"/>
  <c r="AN146"/>
  <c r="AO146"/>
  <c r="AP146"/>
  <c r="AQ146"/>
  <c r="AR146"/>
  <c r="AS146"/>
  <c r="AT146"/>
  <c r="AU146"/>
  <c r="AV146"/>
  <c r="BE146"/>
  <c r="BG146"/>
  <c r="BI146"/>
  <c r="BK146"/>
  <c r="BM146"/>
  <c r="AW146" s="1"/>
  <c r="BN146"/>
  <c r="AX146" s="1"/>
  <c r="BO146"/>
  <c r="AY146" s="1"/>
  <c r="BP146"/>
  <c r="AZ146" s="1"/>
  <c r="BQ146"/>
  <c r="BA146" s="1"/>
  <c r="BR146"/>
  <c r="BB146" s="1"/>
  <c r="BS146"/>
  <c r="BC146" s="1"/>
  <c r="BT146"/>
  <c r="BD146" s="1"/>
  <c r="AP147"/>
  <c r="V147"/>
  <c r="AE147" s="1"/>
  <c r="W147"/>
  <c r="X147"/>
  <c r="AG147" s="1"/>
  <c r="BF147" s="1"/>
  <c r="Y147"/>
  <c r="Z147"/>
  <c r="AI147" s="1"/>
  <c r="BH147" s="1"/>
  <c r="AA147"/>
  <c r="AB147"/>
  <c r="AK147" s="1"/>
  <c r="AC147"/>
  <c r="AD147"/>
  <c r="AM147" s="1"/>
  <c r="BL147" s="1"/>
  <c r="AF147"/>
  <c r="BE147" s="1"/>
  <c r="AH147"/>
  <c r="BG147" s="1"/>
  <c r="AJ147"/>
  <c r="BI147" s="1"/>
  <c r="AL147"/>
  <c r="BK147" s="1"/>
  <c r="AN147"/>
  <c r="AO147"/>
  <c r="AQ147"/>
  <c r="AR147"/>
  <c r="AS147"/>
  <c r="AT147"/>
  <c r="AU147"/>
  <c r="AV147"/>
  <c r="BJ147"/>
  <c r="BM147"/>
  <c r="AW147" s="1"/>
  <c r="BO147"/>
  <c r="AY147" s="1"/>
  <c r="BQ147"/>
  <c r="BA147" s="1"/>
  <c r="BS147"/>
  <c r="BC147" s="1"/>
  <c r="V148"/>
  <c r="W148"/>
  <c r="AF148" s="1"/>
  <c r="X148"/>
  <c r="Y148"/>
  <c r="AH148" s="1"/>
  <c r="Z148"/>
  <c r="AA148"/>
  <c r="AJ148" s="1"/>
  <c r="AB148"/>
  <c r="AC148"/>
  <c r="AL148" s="1"/>
  <c r="AD148"/>
  <c r="AE148"/>
  <c r="AG148"/>
  <c r="BF148" s="1"/>
  <c r="AI148"/>
  <c r="BH148" s="1"/>
  <c r="AK148"/>
  <c r="BJ148" s="1"/>
  <c r="AM148"/>
  <c r="BL148" s="1"/>
  <c r="AN148"/>
  <c r="AO148"/>
  <c r="AP148"/>
  <c r="AQ148"/>
  <c r="AR148"/>
  <c r="AS148"/>
  <c r="AT148"/>
  <c r="AU148"/>
  <c r="AV148"/>
  <c r="AY148"/>
  <c r="BC148"/>
  <c r="BE148"/>
  <c r="BG148"/>
  <c r="BI148"/>
  <c r="BK148"/>
  <c r="BM148"/>
  <c r="AW148" s="1"/>
  <c r="BN148"/>
  <c r="AX148" s="1"/>
  <c r="BO148"/>
  <c r="BP148"/>
  <c r="AZ148" s="1"/>
  <c r="BQ148"/>
  <c r="BA148" s="1"/>
  <c r="BR148"/>
  <c r="BB148" s="1"/>
  <c r="BS148"/>
  <c r="BT148"/>
  <c r="BD148" s="1"/>
  <c r="V149"/>
  <c r="W149"/>
  <c r="AF149" s="1"/>
  <c r="BE149" s="1"/>
  <c r="X149"/>
  <c r="Y149"/>
  <c r="AH149" s="1"/>
  <c r="BG149" s="1"/>
  <c r="Z149"/>
  <c r="AA149"/>
  <c r="AJ149" s="1"/>
  <c r="BI149" s="1"/>
  <c r="AB149"/>
  <c r="AC149"/>
  <c r="AL149" s="1"/>
  <c r="BK149" s="1"/>
  <c r="AD149"/>
  <c r="AE149"/>
  <c r="AG149"/>
  <c r="BF149" s="1"/>
  <c r="AI149"/>
  <c r="BH149" s="1"/>
  <c r="AK149"/>
  <c r="BJ149" s="1"/>
  <c r="AM149"/>
  <c r="BL149" s="1"/>
  <c r="AN149"/>
  <c r="AO149"/>
  <c r="AP149"/>
  <c r="AQ149"/>
  <c r="AR149"/>
  <c r="AS149"/>
  <c r="AT149"/>
  <c r="AU149"/>
  <c r="AV149"/>
  <c r="BM149"/>
  <c r="AW149" s="1"/>
  <c r="BN149"/>
  <c r="AX149" s="1"/>
  <c r="BO149"/>
  <c r="AY149" s="1"/>
  <c r="BP149"/>
  <c r="AZ149" s="1"/>
  <c r="BQ149"/>
  <c r="BA149" s="1"/>
  <c r="BR149"/>
  <c r="BB149" s="1"/>
  <c r="BS149"/>
  <c r="BC149" s="1"/>
  <c r="BT149"/>
  <c r="BD149" s="1"/>
  <c r="V150"/>
  <c r="AE150" s="1"/>
  <c r="W150"/>
  <c r="X150"/>
  <c r="AG150" s="1"/>
  <c r="BF150" s="1"/>
  <c r="Y150"/>
  <c r="Z150"/>
  <c r="AI150" s="1"/>
  <c r="BH150" s="1"/>
  <c r="AA150"/>
  <c r="AB150"/>
  <c r="AK150" s="1"/>
  <c r="BJ150" s="1"/>
  <c r="AC150"/>
  <c r="AD150"/>
  <c r="AM150" s="1"/>
  <c r="BL150" s="1"/>
  <c r="AF150"/>
  <c r="BE150" s="1"/>
  <c r="AH150"/>
  <c r="BG150" s="1"/>
  <c r="AJ150"/>
  <c r="BI150" s="1"/>
  <c r="AL150"/>
  <c r="BK150" s="1"/>
  <c r="AN150"/>
  <c r="AO150"/>
  <c r="AP150"/>
  <c r="AQ150"/>
  <c r="AR150"/>
  <c r="AS150"/>
  <c r="AT150"/>
  <c r="AU150"/>
  <c r="AV150"/>
  <c r="BM150"/>
  <c r="AW150" s="1"/>
  <c r="BO150"/>
  <c r="AY150" s="1"/>
  <c r="BP150"/>
  <c r="AZ150" s="1"/>
  <c r="BQ150"/>
  <c r="BA150" s="1"/>
  <c r="BR150"/>
  <c r="BB150" s="1"/>
  <c r="BS150"/>
  <c r="BC150" s="1"/>
  <c r="BT150"/>
  <c r="BD150" s="1"/>
  <c r="V151"/>
  <c r="W151"/>
  <c r="AF151" s="1"/>
  <c r="BE151" s="1"/>
  <c r="X151"/>
  <c r="Y151"/>
  <c r="AH151" s="1"/>
  <c r="BG151" s="1"/>
  <c r="Z151"/>
  <c r="AA151"/>
  <c r="AJ151" s="1"/>
  <c r="BI151" s="1"/>
  <c r="AB151"/>
  <c r="AC151"/>
  <c r="AL151" s="1"/>
  <c r="BK151" s="1"/>
  <c r="AD151"/>
  <c r="AE151"/>
  <c r="AG151"/>
  <c r="BF151" s="1"/>
  <c r="AI151"/>
  <c r="BH151" s="1"/>
  <c r="AK151"/>
  <c r="BJ151" s="1"/>
  <c r="AM151"/>
  <c r="BL151" s="1"/>
  <c r="AN151"/>
  <c r="AO151"/>
  <c r="AP151"/>
  <c r="AQ151"/>
  <c r="AR151"/>
  <c r="AS151"/>
  <c r="AT151"/>
  <c r="AU151"/>
  <c r="AV151"/>
  <c r="BM151"/>
  <c r="AW151" s="1"/>
  <c r="BN151"/>
  <c r="AX151" s="1"/>
  <c r="BO151"/>
  <c r="AY151" s="1"/>
  <c r="BP151"/>
  <c r="AZ151" s="1"/>
  <c r="BQ151"/>
  <c r="BA151" s="1"/>
  <c r="BR151"/>
  <c r="BB151" s="1"/>
  <c r="BS151"/>
  <c r="BC151" s="1"/>
  <c r="BT151"/>
  <c r="BD151" s="1"/>
  <c r="V152"/>
  <c r="AE152" s="1"/>
  <c r="W152"/>
  <c r="X152"/>
  <c r="AG152" s="1"/>
  <c r="BF152" s="1"/>
  <c r="Y152"/>
  <c r="Z152"/>
  <c r="AI152" s="1"/>
  <c r="BH152" s="1"/>
  <c r="AA152"/>
  <c r="AB152"/>
  <c r="AK152" s="1"/>
  <c r="BJ152" s="1"/>
  <c r="AC152"/>
  <c r="AD152"/>
  <c r="AM152" s="1"/>
  <c r="BL152" s="1"/>
  <c r="AF152"/>
  <c r="BE152" s="1"/>
  <c r="AH152"/>
  <c r="BG152" s="1"/>
  <c r="AJ152"/>
  <c r="BI152" s="1"/>
  <c r="AL152"/>
  <c r="BK152" s="1"/>
  <c r="AN152"/>
  <c r="AO152"/>
  <c r="AP152"/>
  <c r="AQ152"/>
  <c r="AR152"/>
  <c r="AS152"/>
  <c r="AT152"/>
  <c r="AU152"/>
  <c r="AV152"/>
  <c r="BM152"/>
  <c r="AW152" s="1"/>
  <c r="BN152"/>
  <c r="AX152" s="1"/>
  <c r="BO152"/>
  <c r="AY152" s="1"/>
  <c r="BP152"/>
  <c r="AZ152" s="1"/>
  <c r="BQ152"/>
  <c r="BA152" s="1"/>
  <c r="BR152"/>
  <c r="BB152" s="1"/>
  <c r="BS152"/>
  <c r="BC152" s="1"/>
  <c r="BT152"/>
  <c r="BD152" s="1"/>
  <c r="V153"/>
  <c r="W153"/>
  <c r="AF153" s="1"/>
  <c r="BE153" s="1"/>
  <c r="X153"/>
  <c r="Y153"/>
  <c r="AH153" s="1"/>
  <c r="BG153" s="1"/>
  <c r="Z153"/>
  <c r="AA153"/>
  <c r="AJ153" s="1"/>
  <c r="BI153" s="1"/>
  <c r="AB153"/>
  <c r="AC153"/>
  <c r="AL153" s="1"/>
  <c r="BK153" s="1"/>
  <c r="AD153"/>
  <c r="AE153"/>
  <c r="AG153"/>
  <c r="BF153" s="1"/>
  <c r="AI153"/>
  <c r="BH153" s="1"/>
  <c r="AK153"/>
  <c r="BJ153" s="1"/>
  <c r="AM153"/>
  <c r="BL153" s="1"/>
  <c r="AN153"/>
  <c r="AO153"/>
  <c r="AP153"/>
  <c r="AQ153"/>
  <c r="AR153"/>
  <c r="AS153"/>
  <c r="AT153"/>
  <c r="AU153"/>
  <c r="AV153"/>
  <c r="BM153"/>
  <c r="AW153" s="1"/>
  <c r="BN153"/>
  <c r="AX153" s="1"/>
  <c r="BO153"/>
  <c r="AY153" s="1"/>
  <c r="BP153"/>
  <c r="AZ153" s="1"/>
  <c r="BQ153"/>
  <c r="BA153" s="1"/>
  <c r="BR153"/>
  <c r="BB153" s="1"/>
  <c r="BS153"/>
  <c r="BC153" s="1"/>
  <c r="BT153"/>
  <c r="BD153" s="1"/>
  <c r="V154"/>
  <c r="AE154" s="1"/>
  <c r="W154"/>
  <c r="X154"/>
  <c r="AG154" s="1"/>
  <c r="BF154" s="1"/>
  <c r="Y154"/>
  <c r="Z154"/>
  <c r="AI154" s="1"/>
  <c r="BH154" s="1"/>
  <c r="AA154"/>
  <c r="AB154"/>
  <c r="AK154" s="1"/>
  <c r="BJ154" s="1"/>
  <c r="AC154"/>
  <c r="AD154"/>
  <c r="AM154" s="1"/>
  <c r="BL154" s="1"/>
  <c r="AF154"/>
  <c r="BE154" s="1"/>
  <c r="AH154"/>
  <c r="BG154" s="1"/>
  <c r="AJ154"/>
  <c r="BI154" s="1"/>
  <c r="AL154"/>
  <c r="BK154" s="1"/>
  <c r="AN154"/>
  <c r="AO154"/>
  <c r="AP154"/>
  <c r="AQ154"/>
  <c r="AR154"/>
  <c r="AS154"/>
  <c r="AT154"/>
  <c r="AU154"/>
  <c r="AV154"/>
  <c r="BM154"/>
  <c r="AW154" s="1"/>
  <c r="BO154"/>
  <c r="AY154" s="1"/>
  <c r="BP154"/>
  <c r="AZ154" s="1"/>
  <c r="BQ154"/>
  <c r="BA154" s="1"/>
  <c r="BR154"/>
  <c r="BB154" s="1"/>
  <c r="BS154"/>
  <c r="BC154" s="1"/>
  <c r="BT154"/>
  <c r="BD154" s="1"/>
  <c r="V155"/>
  <c r="W155"/>
  <c r="AF155" s="1"/>
  <c r="BE155" s="1"/>
  <c r="X155"/>
  <c r="Y155"/>
  <c r="AH155" s="1"/>
  <c r="BG155" s="1"/>
  <c r="Z155"/>
  <c r="AA155"/>
  <c r="AJ155" s="1"/>
  <c r="BI155" s="1"/>
  <c r="AB155"/>
  <c r="AC155"/>
  <c r="AL155" s="1"/>
  <c r="BK155" s="1"/>
  <c r="AD155"/>
  <c r="AE155"/>
  <c r="AG155"/>
  <c r="BF155" s="1"/>
  <c r="AI155"/>
  <c r="BH155" s="1"/>
  <c r="AK155"/>
  <c r="BJ155" s="1"/>
  <c r="AM155"/>
  <c r="BL155" s="1"/>
  <c r="AN155"/>
  <c r="AO155"/>
  <c r="AP155"/>
  <c r="AQ155"/>
  <c r="AR155"/>
  <c r="AS155"/>
  <c r="AT155"/>
  <c r="AU155"/>
  <c r="AV155"/>
  <c r="BM155"/>
  <c r="AW155" s="1"/>
  <c r="BN155"/>
  <c r="AX155" s="1"/>
  <c r="BO155"/>
  <c r="AY155" s="1"/>
  <c r="BP155"/>
  <c r="AZ155" s="1"/>
  <c r="BQ155"/>
  <c r="BA155" s="1"/>
  <c r="BR155"/>
  <c r="BB155" s="1"/>
  <c r="BS155"/>
  <c r="BC155" s="1"/>
  <c r="BT155"/>
  <c r="BD155" s="1"/>
  <c r="V156"/>
  <c r="AE156" s="1"/>
  <c r="W156"/>
  <c r="X156"/>
  <c r="AG156" s="1"/>
  <c r="BF156" s="1"/>
  <c r="Y156"/>
  <c r="Z156"/>
  <c r="AI156" s="1"/>
  <c r="BH156" s="1"/>
  <c r="AA156"/>
  <c r="AB156"/>
  <c r="AK156" s="1"/>
  <c r="BJ156" s="1"/>
  <c r="AC156"/>
  <c r="AD156"/>
  <c r="AM156" s="1"/>
  <c r="BL156" s="1"/>
  <c r="AF156"/>
  <c r="BE156" s="1"/>
  <c r="AH156"/>
  <c r="BG156" s="1"/>
  <c r="AJ156"/>
  <c r="BI156" s="1"/>
  <c r="AL156"/>
  <c r="BK156" s="1"/>
  <c r="AN156"/>
  <c r="AO156"/>
  <c r="AP156"/>
  <c r="AQ156"/>
  <c r="AR156"/>
  <c r="AS156"/>
  <c r="AT156"/>
  <c r="AU156"/>
  <c r="AV156"/>
  <c r="BM156"/>
  <c r="AW156" s="1"/>
  <c r="BN156"/>
  <c r="AX156" s="1"/>
  <c r="BO156"/>
  <c r="AY156" s="1"/>
  <c r="BP156"/>
  <c r="AZ156" s="1"/>
  <c r="BQ156"/>
  <c r="BA156" s="1"/>
  <c r="BR156"/>
  <c r="BB156" s="1"/>
  <c r="BS156"/>
  <c r="BC156" s="1"/>
  <c r="BT156"/>
  <c r="BD156" s="1"/>
  <c r="V157"/>
  <c r="W157"/>
  <c r="AF157" s="1"/>
  <c r="BE157" s="1"/>
  <c r="X157"/>
  <c r="Y157"/>
  <c r="AH157" s="1"/>
  <c r="BG157" s="1"/>
  <c r="Z157"/>
  <c r="AA157"/>
  <c r="AJ157" s="1"/>
  <c r="BI157" s="1"/>
  <c r="AB157"/>
  <c r="AC157"/>
  <c r="AL157" s="1"/>
  <c r="BK157" s="1"/>
  <c r="AD157"/>
  <c r="AE157"/>
  <c r="AG157"/>
  <c r="BF157" s="1"/>
  <c r="AI157"/>
  <c r="BH157" s="1"/>
  <c r="AK157"/>
  <c r="BJ157" s="1"/>
  <c r="AM157"/>
  <c r="BL157" s="1"/>
  <c r="AN157"/>
  <c r="AO157"/>
  <c r="AP157"/>
  <c r="AQ157"/>
  <c r="AR157"/>
  <c r="AS157"/>
  <c r="AT157"/>
  <c r="AU157"/>
  <c r="AV157"/>
  <c r="BM157"/>
  <c r="AW157" s="1"/>
  <c r="BN157"/>
  <c r="AX157" s="1"/>
  <c r="BO157"/>
  <c r="AY157" s="1"/>
  <c r="BP157"/>
  <c r="AZ157" s="1"/>
  <c r="BQ157"/>
  <c r="BA157" s="1"/>
  <c r="BR157"/>
  <c r="BB157" s="1"/>
  <c r="BS157"/>
  <c r="BC157" s="1"/>
  <c r="BT157"/>
  <c r="BD157" s="1"/>
  <c r="V158"/>
  <c r="AE158" s="1"/>
  <c r="W158"/>
  <c r="X158"/>
  <c r="AG158" s="1"/>
  <c r="BF158" s="1"/>
  <c r="Y158"/>
  <c r="Z158"/>
  <c r="AI158" s="1"/>
  <c r="BH158" s="1"/>
  <c r="AA158"/>
  <c r="AB158"/>
  <c r="AK158" s="1"/>
  <c r="BJ158" s="1"/>
  <c r="AC158"/>
  <c r="AD158"/>
  <c r="AM158" s="1"/>
  <c r="BL158" s="1"/>
  <c r="AF158"/>
  <c r="BE158" s="1"/>
  <c r="AH158"/>
  <c r="BG158" s="1"/>
  <c r="AJ158"/>
  <c r="BI158" s="1"/>
  <c r="AL158"/>
  <c r="BK158" s="1"/>
  <c r="AN158"/>
  <c r="AO158"/>
  <c r="AP158"/>
  <c r="AQ158"/>
  <c r="AR158"/>
  <c r="AS158"/>
  <c r="AT158"/>
  <c r="AU158"/>
  <c r="AV158"/>
  <c r="BM158"/>
  <c r="AW158" s="1"/>
  <c r="BO158"/>
  <c r="AY158" s="1"/>
  <c r="BP158"/>
  <c r="AZ158" s="1"/>
  <c r="BQ158"/>
  <c r="BA158" s="1"/>
  <c r="BR158"/>
  <c r="BB158" s="1"/>
  <c r="BS158"/>
  <c r="BC158" s="1"/>
  <c r="BT158"/>
  <c r="BD158" s="1"/>
  <c r="V159"/>
  <c r="W159"/>
  <c r="AF159" s="1"/>
  <c r="BE159" s="1"/>
  <c r="X159"/>
  <c r="Y159"/>
  <c r="AH159" s="1"/>
  <c r="BG159" s="1"/>
  <c r="Z159"/>
  <c r="AA159"/>
  <c r="AJ159" s="1"/>
  <c r="BI159" s="1"/>
  <c r="AB159"/>
  <c r="AC159"/>
  <c r="AL159" s="1"/>
  <c r="BK159" s="1"/>
  <c r="AD159"/>
  <c r="AE159"/>
  <c r="AG159"/>
  <c r="BF159" s="1"/>
  <c r="AI159"/>
  <c r="BH159" s="1"/>
  <c r="AK159"/>
  <c r="BJ159" s="1"/>
  <c r="AM159"/>
  <c r="BL159" s="1"/>
  <c r="AN159"/>
  <c r="AO159"/>
  <c r="AP159"/>
  <c r="AQ159"/>
  <c r="AR159"/>
  <c r="AS159"/>
  <c r="AT159"/>
  <c r="AU159"/>
  <c r="AV159"/>
  <c r="BM159"/>
  <c r="AW159" s="1"/>
  <c r="BN159"/>
  <c r="AX159" s="1"/>
  <c r="BO159"/>
  <c r="AY159" s="1"/>
  <c r="BP159"/>
  <c r="AZ159" s="1"/>
  <c r="BQ159"/>
  <c r="BA159" s="1"/>
  <c r="BR159"/>
  <c r="BB159" s="1"/>
  <c r="BS159"/>
  <c r="BC159" s="1"/>
  <c r="BT159"/>
  <c r="BD159" s="1"/>
  <c r="V160"/>
  <c r="AE160" s="1"/>
  <c r="W160"/>
  <c r="X160"/>
  <c r="AG160" s="1"/>
  <c r="BF160" s="1"/>
  <c r="Y160"/>
  <c r="Z160"/>
  <c r="AI160" s="1"/>
  <c r="BH160" s="1"/>
  <c r="AA160"/>
  <c r="AB160"/>
  <c r="AK160" s="1"/>
  <c r="BJ160" s="1"/>
  <c r="AC160"/>
  <c r="AD160"/>
  <c r="AM160" s="1"/>
  <c r="BL160" s="1"/>
  <c r="AF160"/>
  <c r="BE160" s="1"/>
  <c r="AH160"/>
  <c r="BG160" s="1"/>
  <c r="AJ160"/>
  <c r="BI160" s="1"/>
  <c r="AL160"/>
  <c r="BK160" s="1"/>
  <c r="AN160"/>
  <c r="AO160"/>
  <c r="AP160"/>
  <c r="AQ160"/>
  <c r="AR160"/>
  <c r="AS160"/>
  <c r="AT160"/>
  <c r="AU160"/>
  <c r="AV160"/>
  <c r="BM160"/>
  <c r="AW160" s="1"/>
  <c r="BN160"/>
  <c r="AX160" s="1"/>
  <c r="BO160"/>
  <c r="AY160" s="1"/>
  <c r="BP160"/>
  <c r="AZ160" s="1"/>
  <c r="BQ160"/>
  <c r="BA160" s="1"/>
  <c r="BR160"/>
  <c r="BB160" s="1"/>
  <c r="BS160"/>
  <c r="BC160" s="1"/>
  <c r="BT160"/>
  <c r="BD160" s="1"/>
  <c r="V161"/>
  <c r="W161"/>
  <c r="AF161" s="1"/>
  <c r="BE161" s="1"/>
  <c r="X161"/>
  <c r="Y161"/>
  <c r="AH161" s="1"/>
  <c r="BG161" s="1"/>
  <c r="Z161"/>
  <c r="AA161"/>
  <c r="AJ161" s="1"/>
  <c r="BI161" s="1"/>
  <c r="AB161"/>
  <c r="AC161"/>
  <c r="AL161" s="1"/>
  <c r="BK161" s="1"/>
  <c r="AD161"/>
  <c r="AE161"/>
  <c r="AG161"/>
  <c r="BF161" s="1"/>
  <c r="AI161"/>
  <c r="BH161" s="1"/>
  <c r="AK161"/>
  <c r="BJ161" s="1"/>
  <c r="AM161"/>
  <c r="BL161" s="1"/>
  <c r="AN161"/>
  <c r="AO161"/>
  <c r="AP161"/>
  <c r="AQ161"/>
  <c r="AR161"/>
  <c r="AS161"/>
  <c r="AT161"/>
  <c r="AU161"/>
  <c r="AV161"/>
  <c r="BM161"/>
  <c r="AW161" s="1"/>
  <c r="BN161"/>
  <c r="AX161" s="1"/>
  <c r="BO161"/>
  <c r="AY161" s="1"/>
  <c r="BP161"/>
  <c r="AZ161" s="1"/>
  <c r="BQ161"/>
  <c r="BA161" s="1"/>
  <c r="BR161"/>
  <c r="BB161" s="1"/>
  <c r="BS161"/>
  <c r="BC161" s="1"/>
  <c r="BT161"/>
  <c r="BD161" s="1"/>
  <c r="V162"/>
  <c r="AE162" s="1"/>
  <c r="W162"/>
  <c r="X162"/>
  <c r="AG162" s="1"/>
  <c r="BF162" s="1"/>
  <c r="Y162"/>
  <c r="Z162"/>
  <c r="AI162" s="1"/>
  <c r="BH162" s="1"/>
  <c r="AA162"/>
  <c r="AB162"/>
  <c r="AK162" s="1"/>
  <c r="BJ162" s="1"/>
  <c r="AC162"/>
  <c r="AD162"/>
  <c r="AM162" s="1"/>
  <c r="BL162" s="1"/>
  <c r="AF162"/>
  <c r="BE162" s="1"/>
  <c r="AH162"/>
  <c r="BG162" s="1"/>
  <c r="AJ162"/>
  <c r="BI162" s="1"/>
  <c r="AL162"/>
  <c r="BK162" s="1"/>
  <c r="AN162"/>
  <c r="AO162"/>
  <c r="AP162"/>
  <c r="AQ162"/>
  <c r="AR162"/>
  <c r="AS162"/>
  <c r="AT162"/>
  <c r="AU162"/>
  <c r="AV162"/>
  <c r="BM162"/>
  <c r="AW162" s="1"/>
  <c r="BO162"/>
  <c r="AY162" s="1"/>
  <c r="BP162"/>
  <c r="AZ162" s="1"/>
  <c r="BQ162"/>
  <c r="BA162" s="1"/>
  <c r="BR162"/>
  <c r="BB162" s="1"/>
  <c r="BS162"/>
  <c r="BC162" s="1"/>
  <c r="BT162"/>
  <c r="BD162" s="1"/>
  <c r="V163"/>
  <c r="W163"/>
  <c r="AF163" s="1"/>
  <c r="BE163" s="1"/>
  <c r="X163"/>
  <c r="Y163"/>
  <c r="AH163" s="1"/>
  <c r="BG163" s="1"/>
  <c r="Z163"/>
  <c r="AA163"/>
  <c r="AJ163" s="1"/>
  <c r="BI163" s="1"/>
  <c r="AB163"/>
  <c r="AC163"/>
  <c r="AL163" s="1"/>
  <c r="BK163" s="1"/>
  <c r="AD163"/>
  <c r="AE163"/>
  <c r="AG163"/>
  <c r="BF163" s="1"/>
  <c r="AI163"/>
  <c r="BH163" s="1"/>
  <c r="AK163"/>
  <c r="BJ163" s="1"/>
  <c r="AM163"/>
  <c r="BL163" s="1"/>
  <c r="AN163"/>
  <c r="AO163"/>
  <c r="AP163"/>
  <c r="AQ163"/>
  <c r="AR163"/>
  <c r="AS163"/>
  <c r="AT163"/>
  <c r="AU163"/>
  <c r="AV163"/>
  <c r="BM163"/>
  <c r="AW163" s="1"/>
  <c r="BN163"/>
  <c r="AX163" s="1"/>
  <c r="BO163"/>
  <c r="AY163" s="1"/>
  <c r="BP163"/>
  <c r="AZ163" s="1"/>
  <c r="BQ163"/>
  <c r="BA163" s="1"/>
  <c r="BR163"/>
  <c r="BB163" s="1"/>
  <c r="BS163"/>
  <c r="BC163" s="1"/>
  <c r="BT163"/>
  <c r="BD163" s="1"/>
  <c r="V164"/>
  <c r="AE164" s="1"/>
  <c r="W164"/>
  <c r="X164"/>
  <c r="AG164" s="1"/>
  <c r="BF164" s="1"/>
  <c r="Y164"/>
  <c r="Z164"/>
  <c r="AI164" s="1"/>
  <c r="BH164" s="1"/>
  <c r="AA164"/>
  <c r="AB164"/>
  <c r="AK164" s="1"/>
  <c r="BJ164" s="1"/>
  <c r="AC164"/>
  <c r="AD164"/>
  <c r="AM164" s="1"/>
  <c r="BL164" s="1"/>
  <c r="AF164"/>
  <c r="BE164" s="1"/>
  <c r="AH164"/>
  <c r="BG164" s="1"/>
  <c r="AJ164"/>
  <c r="BI164" s="1"/>
  <c r="AL164"/>
  <c r="BK164" s="1"/>
  <c r="AN164"/>
  <c r="AO164"/>
  <c r="AP164"/>
  <c r="AQ164"/>
  <c r="AR164"/>
  <c r="AS164"/>
  <c r="AT164"/>
  <c r="AU164"/>
  <c r="AV164"/>
  <c r="BM164"/>
  <c r="AW164" s="1"/>
  <c r="BN164"/>
  <c r="AX164" s="1"/>
  <c r="BO164"/>
  <c r="AY164" s="1"/>
  <c r="BP164"/>
  <c r="AZ164" s="1"/>
  <c r="BQ164"/>
  <c r="BA164" s="1"/>
  <c r="BR164"/>
  <c r="BB164" s="1"/>
  <c r="BS164"/>
  <c r="BC164" s="1"/>
  <c r="BT164"/>
  <c r="BD164" s="1"/>
  <c r="V165"/>
  <c r="W165"/>
  <c r="AF165" s="1"/>
  <c r="BE165" s="1"/>
  <c r="X165"/>
  <c r="Y165"/>
  <c r="AH165" s="1"/>
  <c r="BG165" s="1"/>
  <c r="Z165"/>
  <c r="AA165"/>
  <c r="AJ165" s="1"/>
  <c r="BI165" s="1"/>
  <c r="AB165"/>
  <c r="AC165"/>
  <c r="AL165" s="1"/>
  <c r="BK165" s="1"/>
  <c r="AD165"/>
  <c r="AE165"/>
  <c r="AG165"/>
  <c r="BF165" s="1"/>
  <c r="AI165"/>
  <c r="BH165" s="1"/>
  <c r="AK165"/>
  <c r="BJ165" s="1"/>
  <c r="AM165"/>
  <c r="BL165" s="1"/>
  <c r="AN165"/>
  <c r="AO165"/>
  <c r="AP165"/>
  <c r="AQ165"/>
  <c r="AR165"/>
  <c r="AS165"/>
  <c r="AT165"/>
  <c r="AU165"/>
  <c r="AV165"/>
  <c r="BM165"/>
  <c r="AW165" s="1"/>
  <c r="BN165"/>
  <c r="AX165" s="1"/>
  <c r="BO165"/>
  <c r="AY165" s="1"/>
  <c r="BP165"/>
  <c r="AZ165" s="1"/>
  <c r="BQ165"/>
  <c r="BA165" s="1"/>
  <c r="BR165"/>
  <c r="BB165" s="1"/>
  <c r="BS165"/>
  <c r="BC165" s="1"/>
  <c r="BT165"/>
  <c r="BD165" s="1"/>
  <c r="V166"/>
  <c r="AE166" s="1"/>
  <c r="W166"/>
  <c r="X166"/>
  <c r="AG166" s="1"/>
  <c r="BF166" s="1"/>
  <c r="Y166"/>
  <c r="Z166"/>
  <c r="AI166" s="1"/>
  <c r="BH166" s="1"/>
  <c r="AA166"/>
  <c r="AB166"/>
  <c r="AK166" s="1"/>
  <c r="BJ166" s="1"/>
  <c r="AC166"/>
  <c r="AD166"/>
  <c r="AM166" s="1"/>
  <c r="BL166" s="1"/>
  <c r="AF166"/>
  <c r="BE166" s="1"/>
  <c r="AH166"/>
  <c r="BG166" s="1"/>
  <c r="AJ166"/>
  <c r="BI166" s="1"/>
  <c r="AL166"/>
  <c r="BK166" s="1"/>
  <c r="AN166"/>
  <c r="AO166"/>
  <c r="AP166"/>
  <c r="AQ166"/>
  <c r="AR166"/>
  <c r="AS166"/>
  <c r="AT166"/>
  <c r="AU166"/>
  <c r="AV166"/>
  <c r="BM166"/>
  <c r="AW166" s="1"/>
  <c r="BO166"/>
  <c r="AY166" s="1"/>
  <c r="BP166"/>
  <c r="AZ166" s="1"/>
  <c r="BQ166"/>
  <c r="BA166" s="1"/>
  <c r="BR166"/>
  <c r="BB166" s="1"/>
  <c r="BS166"/>
  <c r="BC166" s="1"/>
  <c r="BT166"/>
  <c r="BD166" s="1"/>
  <c r="V167"/>
  <c r="W167"/>
  <c r="AF167" s="1"/>
  <c r="BE167" s="1"/>
  <c r="X167"/>
  <c r="Y167"/>
  <c r="AH167" s="1"/>
  <c r="BG167" s="1"/>
  <c r="Z167"/>
  <c r="AA167"/>
  <c r="AJ167" s="1"/>
  <c r="BI167" s="1"/>
  <c r="AB167"/>
  <c r="AC167"/>
  <c r="AL167" s="1"/>
  <c r="BK167" s="1"/>
  <c r="AD167"/>
  <c r="AE167"/>
  <c r="AG167"/>
  <c r="BF167" s="1"/>
  <c r="AI167"/>
  <c r="BH167" s="1"/>
  <c r="AK167"/>
  <c r="BJ167" s="1"/>
  <c r="AM167"/>
  <c r="BL167" s="1"/>
  <c r="AN167"/>
  <c r="AO167"/>
  <c r="AP167"/>
  <c r="AQ167"/>
  <c r="AR167"/>
  <c r="AS167"/>
  <c r="AT167"/>
  <c r="AU167"/>
  <c r="AV167"/>
  <c r="BM167"/>
  <c r="AW167" s="1"/>
  <c r="BN167"/>
  <c r="AX167" s="1"/>
  <c r="BO167"/>
  <c r="AY167" s="1"/>
  <c r="BP167"/>
  <c r="AZ167" s="1"/>
  <c r="BQ167"/>
  <c r="BA167" s="1"/>
  <c r="BR167"/>
  <c r="BB167" s="1"/>
  <c r="BS167"/>
  <c r="BC167" s="1"/>
  <c r="BT167"/>
  <c r="BD167" s="1"/>
  <c r="V168"/>
  <c r="AE168" s="1"/>
  <c r="W168"/>
  <c r="X168"/>
  <c r="AG168" s="1"/>
  <c r="BF168" s="1"/>
  <c r="Y168"/>
  <c r="Z168"/>
  <c r="AI168" s="1"/>
  <c r="BH168" s="1"/>
  <c r="AA168"/>
  <c r="AB168"/>
  <c r="AK168" s="1"/>
  <c r="BJ168" s="1"/>
  <c r="AC168"/>
  <c r="AD168"/>
  <c r="AM168" s="1"/>
  <c r="BL168" s="1"/>
  <c r="AF168"/>
  <c r="BE168" s="1"/>
  <c r="AH168"/>
  <c r="BG168" s="1"/>
  <c r="AJ168"/>
  <c r="BI168" s="1"/>
  <c r="AL168"/>
  <c r="BK168" s="1"/>
  <c r="AN168"/>
  <c r="AO168"/>
  <c r="AP168"/>
  <c r="AQ168"/>
  <c r="AR168"/>
  <c r="AS168"/>
  <c r="AT168"/>
  <c r="AU168"/>
  <c r="AV168"/>
  <c r="BM168"/>
  <c r="AW168" s="1"/>
  <c r="BN168"/>
  <c r="AX168" s="1"/>
  <c r="BO168"/>
  <c r="AY168" s="1"/>
  <c r="BP168"/>
  <c r="AZ168" s="1"/>
  <c r="BQ168"/>
  <c r="BA168" s="1"/>
  <c r="BR168"/>
  <c r="BB168" s="1"/>
  <c r="BS168"/>
  <c r="BC168" s="1"/>
  <c r="BT168"/>
  <c r="BD168" s="1"/>
  <c r="V169"/>
  <c r="W169"/>
  <c r="AF169" s="1"/>
  <c r="BE169" s="1"/>
  <c r="X169"/>
  <c r="Y169"/>
  <c r="AH169" s="1"/>
  <c r="BG169" s="1"/>
  <c r="Z169"/>
  <c r="AA169"/>
  <c r="AJ169" s="1"/>
  <c r="BI169" s="1"/>
  <c r="AB169"/>
  <c r="AC169"/>
  <c r="AL169" s="1"/>
  <c r="BK169" s="1"/>
  <c r="AD169"/>
  <c r="AE169"/>
  <c r="AG169"/>
  <c r="BF169" s="1"/>
  <c r="AI169"/>
  <c r="BH169" s="1"/>
  <c r="AK169"/>
  <c r="BJ169" s="1"/>
  <c r="AM169"/>
  <c r="BL169" s="1"/>
  <c r="AN169"/>
  <c r="AO169"/>
  <c r="AP169"/>
  <c r="AQ169"/>
  <c r="AR169"/>
  <c r="AS169"/>
  <c r="AT169"/>
  <c r="AU169"/>
  <c r="AV169"/>
  <c r="BM169"/>
  <c r="AW169" s="1"/>
  <c r="BN169"/>
  <c r="AX169" s="1"/>
  <c r="BO169"/>
  <c r="AY169" s="1"/>
  <c r="BP169"/>
  <c r="AZ169" s="1"/>
  <c r="BQ169"/>
  <c r="BA169" s="1"/>
  <c r="BR169"/>
  <c r="BB169" s="1"/>
  <c r="BS169"/>
  <c r="BC169" s="1"/>
  <c r="BT169"/>
  <c r="BD169" s="1"/>
  <c r="V170"/>
  <c r="AE170" s="1"/>
  <c r="W170"/>
  <c r="X170"/>
  <c r="AG170" s="1"/>
  <c r="BF170" s="1"/>
  <c r="Y170"/>
  <c r="Z170"/>
  <c r="AI170" s="1"/>
  <c r="BH170" s="1"/>
  <c r="AA170"/>
  <c r="AB170"/>
  <c r="AK170" s="1"/>
  <c r="BJ170" s="1"/>
  <c r="AC170"/>
  <c r="AD170"/>
  <c r="AM170" s="1"/>
  <c r="BL170" s="1"/>
  <c r="AF170"/>
  <c r="BE170" s="1"/>
  <c r="AH170"/>
  <c r="BG170" s="1"/>
  <c r="AJ170"/>
  <c r="BI170" s="1"/>
  <c r="AL170"/>
  <c r="BK170" s="1"/>
  <c r="AN170"/>
  <c r="AO170"/>
  <c r="AP170"/>
  <c r="AQ170"/>
  <c r="AR170"/>
  <c r="AS170"/>
  <c r="AT170"/>
  <c r="AU170"/>
  <c r="AV170"/>
  <c r="BM170"/>
  <c r="AW170" s="1"/>
  <c r="BO170"/>
  <c r="AY170" s="1"/>
  <c r="BP170"/>
  <c r="AZ170" s="1"/>
  <c r="BQ170"/>
  <c r="BA170" s="1"/>
  <c r="BR170"/>
  <c r="BB170" s="1"/>
  <c r="BS170"/>
  <c r="BC170" s="1"/>
  <c r="BT170"/>
  <c r="BD170" s="1"/>
  <c r="V171"/>
  <c r="W171"/>
  <c r="AF171" s="1"/>
  <c r="BE171" s="1"/>
  <c r="X171"/>
  <c r="Y171"/>
  <c r="AH171" s="1"/>
  <c r="BG171" s="1"/>
  <c r="Z171"/>
  <c r="AA171"/>
  <c r="AJ171" s="1"/>
  <c r="BI171" s="1"/>
  <c r="AB171"/>
  <c r="AC171"/>
  <c r="AL171" s="1"/>
  <c r="BK171" s="1"/>
  <c r="AD171"/>
  <c r="AE171"/>
  <c r="AG171"/>
  <c r="BF171" s="1"/>
  <c r="AI171"/>
  <c r="BH171" s="1"/>
  <c r="AK171"/>
  <c r="BJ171" s="1"/>
  <c r="AM171"/>
  <c r="BL171" s="1"/>
  <c r="AN171"/>
  <c r="AO171"/>
  <c r="AP171"/>
  <c r="AQ171"/>
  <c r="AR171"/>
  <c r="AS171"/>
  <c r="AT171"/>
  <c r="AU171"/>
  <c r="AV171"/>
  <c r="BM171"/>
  <c r="AW171" s="1"/>
  <c r="BN171"/>
  <c r="AX171" s="1"/>
  <c r="BO171"/>
  <c r="AY171" s="1"/>
  <c r="BP171"/>
  <c r="AZ171" s="1"/>
  <c r="BQ171"/>
  <c r="BA171" s="1"/>
  <c r="BR171"/>
  <c r="BB171" s="1"/>
  <c r="BS171"/>
  <c r="BC171" s="1"/>
  <c r="BT171"/>
  <c r="BD171" s="1"/>
  <c r="V172"/>
  <c r="AE172" s="1"/>
  <c r="W172"/>
  <c r="X172"/>
  <c r="AG172" s="1"/>
  <c r="BF172" s="1"/>
  <c r="Y172"/>
  <c r="Z172"/>
  <c r="AI172" s="1"/>
  <c r="BH172" s="1"/>
  <c r="AA172"/>
  <c r="AB172"/>
  <c r="AK172" s="1"/>
  <c r="BJ172" s="1"/>
  <c r="AC172"/>
  <c r="AD172"/>
  <c r="AM172" s="1"/>
  <c r="BL172" s="1"/>
  <c r="AF172"/>
  <c r="BE172" s="1"/>
  <c r="AH172"/>
  <c r="BG172" s="1"/>
  <c r="AJ172"/>
  <c r="BI172" s="1"/>
  <c r="AL172"/>
  <c r="BK172" s="1"/>
  <c r="AN172"/>
  <c r="AO172"/>
  <c r="AP172"/>
  <c r="AQ172"/>
  <c r="AR172"/>
  <c r="AS172"/>
  <c r="AT172"/>
  <c r="AU172"/>
  <c r="AV172"/>
  <c r="BM172"/>
  <c r="AW172" s="1"/>
  <c r="BN172"/>
  <c r="AX172" s="1"/>
  <c r="BO172"/>
  <c r="AY172" s="1"/>
  <c r="BP172"/>
  <c r="AZ172" s="1"/>
  <c r="BQ172"/>
  <c r="BA172" s="1"/>
  <c r="BR172"/>
  <c r="BB172" s="1"/>
  <c r="BS172"/>
  <c r="BC172" s="1"/>
  <c r="BT172"/>
  <c r="BD172" s="1"/>
  <c r="V173"/>
  <c r="W173"/>
  <c r="AF173" s="1"/>
  <c r="BE173" s="1"/>
  <c r="X173"/>
  <c r="Y173"/>
  <c r="AH173" s="1"/>
  <c r="BG173" s="1"/>
  <c r="Z173"/>
  <c r="AA173"/>
  <c r="AJ173" s="1"/>
  <c r="BI173" s="1"/>
  <c r="AB173"/>
  <c r="AC173"/>
  <c r="AL173" s="1"/>
  <c r="BK173" s="1"/>
  <c r="AD173"/>
  <c r="AE173"/>
  <c r="AG173"/>
  <c r="BF173" s="1"/>
  <c r="AI173"/>
  <c r="BH173" s="1"/>
  <c r="AK173"/>
  <c r="BJ173" s="1"/>
  <c r="AM173"/>
  <c r="BL173" s="1"/>
  <c r="AN173"/>
  <c r="AO173"/>
  <c r="AP173"/>
  <c r="AQ173"/>
  <c r="AR173"/>
  <c r="AS173"/>
  <c r="AT173"/>
  <c r="AU173"/>
  <c r="AV173"/>
  <c r="BM173"/>
  <c r="AW173" s="1"/>
  <c r="BN173"/>
  <c r="AX173" s="1"/>
  <c r="BO173"/>
  <c r="AY173" s="1"/>
  <c r="BP173"/>
  <c r="AZ173" s="1"/>
  <c r="BQ173"/>
  <c r="BA173" s="1"/>
  <c r="BR173"/>
  <c r="BB173" s="1"/>
  <c r="BS173"/>
  <c r="BC173" s="1"/>
  <c r="BT173"/>
  <c r="BD173" s="1"/>
  <c r="V174"/>
  <c r="AE174" s="1"/>
  <c r="W174"/>
  <c r="X174"/>
  <c r="AG174" s="1"/>
  <c r="BF174" s="1"/>
  <c r="Y174"/>
  <c r="Z174"/>
  <c r="AI174" s="1"/>
  <c r="BH174" s="1"/>
  <c r="AA174"/>
  <c r="AB174"/>
  <c r="AK174" s="1"/>
  <c r="BJ174" s="1"/>
  <c r="AC174"/>
  <c r="AD174"/>
  <c r="AM174" s="1"/>
  <c r="BL174" s="1"/>
  <c r="AF174"/>
  <c r="BE174" s="1"/>
  <c r="AH174"/>
  <c r="BG174" s="1"/>
  <c r="AJ174"/>
  <c r="BI174" s="1"/>
  <c r="AL174"/>
  <c r="BK174" s="1"/>
  <c r="AN174"/>
  <c r="AO174"/>
  <c r="AP174"/>
  <c r="AQ174"/>
  <c r="AR174"/>
  <c r="AS174"/>
  <c r="AT174"/>
  <c r="AU174"/>
  <c r="AV174"/>
  <c r="BM174"/>
  <c r="AW174" s="1"/>
  <c r="BO174"/>
  <c r="AY174" s="1"/>
  <c r="BP174"/>
  <c r="AZ174" s="1"/>
  <c r="BQ174"/>
  <c r="BA174" s="1"/>
  <c r="BR174"/>
  <c r="BB174" s="1"/>
  <c r="BS174"/>
  <c r="BC174" s="1"/>
  <c r="BT174"/>
  <c r="BD174" s="1"/>
  <c r="V175"/>
  <c r="W175"/>
  <c r="AF175" s="1"/>
  <c r="BE175" s="1"/>
  <c r="X175"/>
  <c r="Y175"/>
  <c r="AH175" s="1"/>
  <c r="BG175" s="1"/>
  <c r="Z175"/>
  <c r="AA175"/>
  <c r="AJ175" s="1"/>
  <c r="BI175" s="1"/>
  <c r="AB175"/>
  <c r="AC175"/>
  <c r="AL175" s="1"/>
  <c r="BK175" s="1"/>
  <c r="AD175"/>
  <c r="AE175"/>
  <c r="AG175"/>
  <c r="BF175" s="1"/>
  <c r="AI175"/>
  <c r="BH175" s="1"/>
  <c r="AK175"/>
  <c r="BJ175" s="1"/>
  <c r="AM175"/>
  <c r="BL175" s="1"/>
  <c r="AN175"/>
  <c r="AO175"/>
  <c r="AP175"/>
  <c r="AQ175"/>
  <c r="AR175"/>
  <c r="AS175"/>
  <c r="AT175"/>
  <c r="AU175"/>
  <c r="AV175"/>
  <c r="BM175"/>
  <c r="AW175" s="1"/>
  <c r="BN175"/>
  <c r="AX175" s="1"/>
  <c r="BO175"/>
  <c r="AY175" s="1"/>
  <c r="BP175"/>
  <c r="AZ175" s="1"/>
  <c r="BQ175"/>
  <c r="BA175" s="1"/>
  <c r="BR175"/>
  <c r="BB175" s="1"/>
  <c r="BS175"/>
  <c r="BC175" s="1"/>
  <c r="BT175"/>
  <c r="BD175" s="1"/>
  <c r="V176"/>
  <c r="AE176" s="1"/>
  <c r="W176"/>
  <c r="X176"/>
  <c r="AG176" s="1"/>
  <c r="BF176" s="1"/>
  <c r="Y176"/>
  <c r="Z176"/>
  <c r="AI176" s="1"/>
  <c r="BH176" s="1"/>
  <c r="AA176"/>
  <c r="AB176"/>
  <c r="AK176" s="1"/>
  <c r="BJ176" s="1"/>
  <c r="AC176"/>
  <c r="AD176"/>
  <c r="AM176" s="1"/>
  <c r="BL176" s="1"/>
  <c r="AF176"/>
  <c r="BE176" s="1"/>
  <c r="AH176"/>
  <c r="BG176" s="1"/>
  <c r="AJ176"/>
  <c r="BI176" s="1"/>
  <c r="AL176"/>
  <c r="BK176" s="1"/>
  <c r="AN176"/>
  <c r="AO176"/>
  <c r="AP176"/>
  <c r="AQ176"/>
  <c r="AR176"/>
  <c r="AS176"/>
  <c r="AT176"/>
  <c r="AU176"/>
  <c r="AV176"/>
  <c r="BM176"/>
  <c r="AW176" s="1"/>
  <c r="BN176"/>
  <c r="AX176" s="1"/>
  <c r="BO176"/>
  <c r="AY176" s="1"/>
  <c r="BP176"/>
  <c r="AZ176" s="1"/>
  <c r="BQ176"/>
  <c r="BA176" s="1"/>
  <c r="BR176"/>
  <c r="BB176" s="1"/>
  <c r="BS176"/>
  <c r="BC176" s="1"/>
  <c r="BT176"/>
  <c r="BD176" s="1"/>
  <c r="V177"/>
  <c r="W177"/>
  <c r="AF177" s="1"/>
  <c r="BE177" s="1"/>
  <c r="X177"/>
  <c r="Y177"/>
  <c r="AH177" s="1"/>
  <c r="BG177" s="1"/>
  <c r="Z177"/>
  <c r="AA177"/>
  <c r="AJ177" s="1"/>
  <c r="BI177" s="1"/>
  <c r="AB177"/>
  <c r="AC177"/>
  <c r="AL177" s="1"/>
  <c r="BK177" s="1"/>
  <c r="AD177"/>
  <c r="AE177"/>
  <c r="AG177"/>
  <c r="BF177" s="1"/>
  <c r="AI177"/>
  <c r="BH177" s="1"/>
  <c r="AK177"/>
  <c r="BJ177" s="1"/>
  <c r="AM177"/>
  <c r="BL177" s="1"/>
  <c r="AN177"/>
  <c r="AO177"/>
  <c r="AP177"/>
  <c r="AQ177"/>
  <c r="AR177"/>
  <c r="AS177"/>
  <c r="AT177"/>
  <c r="AU177"/>
  <c r="AV177"/>
  <c r="BM177"/>
  <c r="AW177" s="1"/>
  <c r="BN177"/>
  <c r="AX177" s="1"/>
  <c r="BO177"/>
  <c r="AY177" s="1"/>
  <c r="BP177"/>
  <c r="AZ177" s="1"/>
  <c r="BQ177"/>
  <c r="BA177" s="1"/>
  <c r="BR177"/>
  <c r="BB177" s="1"/>
  <c r="BS177"/>
  <c r="BC177" s="1"/>
  <c r="BT177"/>
  <c r="BD177" s="1"/>
  <c r="V178"/>
  <c r="AE178" s="1"/>
  <c r="W178"/>
  <c r="X178"/>
  <c r="AG178" s="1"/>
  <c r="BF178" s="1"/>
  <c r="Y178"/>
  <c r="Z178"/>
  <c r="AI178" s="1"/>
  <c r="BH178" s="1"/>
  <c r="AA178"/>
  <c r="AB178"/>
  <c r="AK178" s="1"/>
  <c r="BJ178" s="1"/>
  <c r="AC178"/>
  <c r="AD178"/>
  <c r="AM178" s="1"/>
  <c r="BL178" s="1"/>
  <c r="AF178"/>
  <c r="BE178" s="1"/>
  <c r="AH178"/>
  <c r="BG178" s="1"/>
  <c r="AJ178"/>
  <c r="BI178" s="1"/>
  <c r="AL178"/>
  <c r="BK178" s="1"/>
  <c r="AN178"/>
  <c r="AO178"/>
  <c r="AP178"/>
  <c r="AQ178"/>
  <c r="AR178"/>
  <c r="AS178"/>
  <c r="AT178"/>
  <c r="AU178"/>
  <c r="AV178"/>
  <c r="BM178"/>
  <c r="AW178" s="1"/>
  <c r="BO178"/>
  <c r="AY178" s="1"/>
  <c r="BP178"/>
  <c r="AZ178" s="1"/>
  <c r="BQ178"/>
  <c r="BA178" s="1"/>
  <c r="BR178"/>
  <c r="BB178" s="1"/>
  <c r="BS178"/>
  <c r="BC178" s="1"/>
  <c r="BT178"/>
  <c r="BD178" s="1"/>
  <c r="V179"/>
  <c r="W179"/>
  <c r="AF179" s="1"/>
  <c r="BE179" s="1"/>
  <c r="X179"/>
  <c r="Y179"/>
  <c r="AH179" s="1"/>
  <c r="BG179" s="1"/>
  <c r="Z179"/>
  <c r="AA179"/>
  <c r="AJ179" s="1"/>
  <c r="BI179" s="1"/>
  <c r="AB179"/>
  <c r="AC179"/>
  <c r="AL179" s="1"/>
  <c r="BK179" s="1"/>
  <c r="AD179"/>
  <c r="AE179"/>
  <c r="AG179"/>
  <c r="BF179" s="1"/>
  <c r="AI179"/>
  <c r="BH179" s="1"/>
  <c r="AK179"/>
  <c r="BJ179" s="1"/>
  <c r="AM179"/>
  <c r="BL179" s="1"/>
  <c r="AN179"/>
  <c r="AO179"/>
  <c r="AP179"/>
  <c r="AQ179"/>
  <c r="AR179"/>
  <c r="AS179"/>
  <c r="AT179"/>
  <c r="AU179"/>
  <c r="AV179"/>
  <c r="BM179"/>
  <c r="AW179" s="1"/>
  <c r="BN179"/>
  <c r="AX179" s="1"/>
  <c r="BO179"/>
  <c r="AY179" s="1"/>
  <c r="BP179"/>
  <c r="AZ179" s="1"/>
  <c r="BQ179"/>
  <c r="BA179" s="1"/>
  <c r="BR179"/>
  <c r="BB179" s="1"/>
  <c r="BS179"/>
  <c r="BC179" s="1"/>
  <c r="BT179"/>
  <c r="BD179" s="1"/>
  <c r="V180"/>
  <c r="AE180" s="1"/>
  <c r="W180"/>
  <c r="X180"/>
  <c r="AG180" s="1"/>
  <c r="BF180" s="1"/>
  <c r="Y180"/>
  <c r="Z180"/>
  <c r="AI180" s="1"/>
  <c r="BH180" s="1"/>
  <c r="AA180"/>
  <c r="AB180"/>
  <c r="AK180" s="1"/>
  <c r="BJ180" s="1"/>
  <c r="AC180"/>
  <c r="AD180"/>
  <c r="AM180" s="1"/>
  <c r="BL180" s="1"/>
  <c r="AF180"/>
  <c r="BE180" s="1"/>
  <c r="AH180"/>
  <c r="BG180" s="1"/>
  <c r="AJ180"/>
  <c r="BI180" s="1"/>
  <c r="AL180"/>
  <c r="BK180" s="1"/>
  <c r="AN180"/>
  <c r="AO180"/>
  <c r="AP180"/>
  <c r="AQ180"/>
  <c r="AR180"/>
  <c r="AS180"/>
  <c r="AT180"/>
  <c r="AU180"/>
  <c r="AV180"/>
  <c r="BM180"/>
  <c r="AW180" s="1"/>
  <c r="BN180"/>
  <c r="AX180" s="1"/>
  <c r="BO180"/>
  <c r="AY180" s="1"/>
  <c r="BP180"/>
  <c r="AZ180" s="1"/>
  <c r="BQ180"/>
  <c r="BA180" s="1"/>
  <c r="BR180"/>
  <c r="BB180" s="1"/>
  <c r="BS180"/>
  <c r="BC180" s="1"/>
  <c r="BT180"/>
  <c r="BD180" s="1"/>
  <c r="V181"/>
  <c r="W181"/>
  <c r="AF181" s="1"/>
  <c r="BE181" s="1"/>
  <c r="X181"/>
  <c r="Y181"/>
  <c r="AH181" s="1"/>
  <c r="BG181" s="1"/>
  <c r="Z181"/>
  <c r="AA181"/>
  <c r="AJ181" s="1"/>
  <c r="BI181" s="1"/>
  <c r="AB181"/>
  <c r="AC181"/>
  <c r="AL181" s="1"/>
  <c r="BK181" s="1"/>
  <c r="AD181"/>
  <c r="AE181"/>
  <c r="AG181"/>
  <c r="BF181" s="1"/>
  <c r="AI181"/>
  <c r="BH181" s="1"/>
  <c r="AK181"/>
  <c r="BJ181" s="1"/>
  <c r="AM181"/>
  <c r="BL181" s="1"/>
  <c r="AN181"/>
  <c r="AO181"/>
  <c r="AP181"/>
  <c r="AQ181"/>
  <c r="AR181"/>
  <c r="AS181"/>
  <c r="AT181"/>
  <c r="AU181"/>
  <c r="AV181"/>
  <c r="BM181"/>
  <c r="AW181" s="1"/>
  <c r="BN181"/>
  <c r="AX181" s="1"/>
  <c r="BO181"/>
  <c r="AY181" s="1"/>
  <c r="BP181"/>
  <c r="AZ181" s="1"/>
  <c r="BQ181"/>
  <c r="BA181" s="1"/>
  <c r="BR181"/>
  <c r="BB181" s="1"/>
  <c r="BS181"/>
  <c r="BC181" s="1"/>
  <c r="BT181"/>
  <c r="BD181" s="1"/>
  <c r="V182"/>
  <c r="AE182" s="1"/>
  <c r="W182"/>
  <c r="X182"/>
  <c r="AG182" s="1"/>
  <c r="BF182" s="1"/>
  <c r="Y182"/>
  <c r="Z182"/>
  <c r="AI182" s="1"/>
  <c r="BH182" s="1"/>
  <c r="AA182"/>
  <c r="AB182"/>
  <c r="AK182" s="1"/>
  <c r="BJ182" s="1"/>
  <c r="AC182"/>
  <c r="AD182"/>
  <c r="AM182" s="1"/>
  <c r="BL182" s="1"/>
  <c r="AF182"/>
  <c r="BE182" s="1"/>
  <c r="AH182"/>
  <c r="BG182" s="1"/>
  <c r="AJ182"/>
  <c r="BI182" s="1"/>
  <c r="AL182"/>
  <c r="BK182" s="1"/>
  <c r="AN182"/>
  <c r="AO182"/>
  <c r="AP182"/>
  <c r="AQ182"/>
  <c r="AR182"/>
  <c r="AS182"/>
  <c r="AT182"/>
  <c r="AU182"/>
  <c r="AV182"/>
  <c r="BM182"/>
  <c r="AW182" s="1"/>
  <c r="BO182"/>
  <c r="AY182" s="1"/>
  <c r="BP182"/>
  <c r="AZ182" s="1"/>
  <c r="BQ182"/>
  <c r="BA182" s="1"/>
  <c r="BR182"/>
  <c r="BB182" s="1"/>
  <c r="BS182"/>
  <c r="BC182" s="1"/>
  <c r="BT182"/>
  <c r="BD182" s="1"/>
  <c r="V183"/>
  <c r="W183"/>
  <c r="AF183" s="1"/>
  <c r="BE183" s="1"/>
  <c r="X183"/>
  <c r="Y183"/>
  <c r="AH183" s="1"/>
  <c r="BG183" s="1"/>
  <c r="Z183"/>
  <c r="AA183"/>
  <c r="AJ183" s="1"/>
  <c r="BI183" s="1"/>
  <c r="AB183"/>
  <c r="AC183"/>
  <c r="AL183" s="1"/>
  <c r="BK183" s="1"/>
  <c r="AD183"/>
  <c r="AE183"/>
  <c r="AG183"/>
  <c r="BF183" s="1"/>
  <c r="AI183"/>
  <c r="BH183" s="1"/>
  <c r="AK183"/>
  <c r="BJ183" s="1"/>
  <c r="AM183"/>
  <c r="BL183" s="1"/>
  <c r="AN183"/>
  <c r="AO183"/>
  <c r="AP183"/>
  <c r="AQ183"/>
  <c r="AR183"/>
  <c r="AS183"/>
  <c r="AT183"/>
  <c r="AU183"/>
  <c r="AV183"/>
  <c r="BM183"/>
  <c r="AW183" s="1"/>
  <c r="BN183"/>
  <c r="AX183" s="1"/>
  <c r="BO183"/>
  <c r="AY183" s="1"/>
  <c r="BP183"/>
  <c r="AZ183" s="1"/>
  <c r="BQ183"/>
  <c r="BA183" s="1"/>
  <c r="BR183"/>
  <c r="BB183" s="1"/>
  <c r="BS183"/>
  <c r="BC183" s="1"/>
  <c r="BT183"/>
  <c r="BD183" s="1"/>
  <c r="V184"/>
  <c r="AE184" s="1"/>
  <c r="W184"/>
  <c r="X184"/>
  <c r="AG184" s="1"/>
  <c r="BF184" s="1"/>
  <c r="Y184"/>
  <c r="Z184"/>
  <c r="AI184" s="1"/>
  <c r="BH184" s="1"/>
  <c r="AA184"/>
  <c r="AB184"/>
  <c r="AK184" s="1"/>
  <c r="BJ184" s="1"/>
  <c r="AC184"/>
  <c r="AD184"/>
  <c r="AM184" s="1"/>
  <c r="BL184" s="1"/>
  <c r="AF184"/>
  <c r="BE184" s="1"/>
  <c r="AH184"/>
  <c r="BG184" s="1"/>
  <c r="AJ184"/>
  <c r="BI184" s="1"/>
  <c r="AL184"/>
  <c r="BK184" s="1"/>
  <c r="AN184"/>
  <c r="AO184"/>
  <c r="AP184"/>
  <c r="AQ184"/>
  <c r="AR184"/>
  <c r="AS184"/>
  <c r="AT184"/>
  <c r="AU184"/>
  <c r="AV184"/>
  <c r="BM184"/>
  <c r="AW184" s="1"/>
  <c r="BN184"/>
  <c r="AX184" s="1"/>
  <c r="BO184"/>
  <c r="AY184" s="1"/>
  <c r="BP184"/>
  <c r="AZ184" s="1"/>
  <c r="BQ184"/>
  <c r="BA184" s="1"/>
  <c r="BR184"/>
  <c r="BB184" s="1"/>
  <c r="BS184"/>
  <c r="BC184" s="1"/>
  <c r="BT184"/>
  <c r="BD184" s="1"/>
  <c r="V185"/>
  <c r="W185"/>
  <c r="AF185" s="1"/>
  <c r="BE185" s="1"/>
  <c r="X185"/>
  <c r="Y185"/>
  <c r="AH185" s="1"/>
  <c r="BG185" s="1"/>
  <c r="Z185"/>
  <c r="AA185"/>
  <c r="AJ185" s="1"/>
  <c r="BI185" s="1"/>
  <c r="AB185"/>
  <c r="AC185"/>
  <c r="AL185" s="1"/>
  <c r="BK185" s="1"/>
  <c r="AD185"/>
  <c r="AE185"/>
  <c r="AG185"/>
  <c r="BF185" s="1"/>
  <c r="AI185"/>
  <c r="BH185" s="1"/>
  <c r="AK185"/>
  <c r="BJ185" s="1"/>
  <c r="AM185"/>
  <c r="BL185" s="1"/>
  <c r="AN185"/>
  <c r="AO185"/>
  <c r="AP185"/>
  <c r="AQ185"/>
  <c r="AR185"/>
  <c r="AS185"/>
  <c r="AT185"/>
  <c r="AU185"/>
  <c r="AV185"/>
  <c r="BM185"/>
  <c r="AW185" s="1"/>
  <c r="BN185"/>
  <c r="AX185" s="1"/>
  <c r="BO185"/>
  <c r="AY185" s="1"/>
  <c r="BP185"/>
  <c r="AZ185" s="1"/>
  <c r="BQ185"/>
  <c r="BA185" s="1"/>
  <c r="BR185"/>
  <c r="BB185" s="1"/>
  <c r="BS185"/>
  <c r="BC185" s="1"/>
  <c r="BT185"/>
  <c r="BD185" s="1"/>
  <c r="V186"/>
  <c r="AE186" s="1"/>
  <c r="W186"/>
  <c r="X186"/>
  <c r="AG186" s="1"/>
  <c r="BF186" s="1"/>
  <c r="Y186"/>
  <c r="Z186"/>
  <c r="AI186" s="1"/>
  <c r="BH186" s="1"/>
  <c r="AA186"/>
  <c r="AB186"/>
  <c r="AK186" s="1"/>
  <c r="BJ186" s="1"/>
  <c r="AC186"/>
  <c r="AD186"/>
  <c r="AM186" s="1"/>
  <c r="BL186" s="1"/>
  <c r="AF186"/>
  <c r="BE186" s="1"/>
  <c r="AH186"/>
  <c r="BG186" s="1"/>
  <c r="AJ186"/>
  <c r="BI186" s="1"/>
  <c r="AL186"/>
  <c r="BK186" s="1"/>
  <c r="AN186"/>
  <c r="AO186"/>
  <c r="AP186"/>
  <c r="AQ186"/>
  <c r="AR186"/>
  <c r="AS186"/>
  <c r="AT186"/>
  <c r="AU186"/>
  <c r="AV186"/>
  <c r="BM186"/>
  <c r="AW186" s="1"/>
  <c r="BO186"/>
  <c r="AY186" s="1"/>
  <c r="BP186"/>
  <c r="AZ186" s="1"/>
  <c r="BQ186"/>
  <c r="BA186" s="1"/>
  <c r="BR186"/>
  <c r="BB186" s="1"/>
  <c r="BS186"/>
  <c r="BC186" s="1"/>
  <c r="BT186"/>
  <c r="BD186" s="1"/>
  <c r="V187"/>
  <c r="W187"/>
  <c r="AF187" s="1"/>
  <c r="BE187" s="1"/>
  <c r="X187"/>
  <c r="Y187"/>
  <c r="AH187" s="1"/>
  <c r="BG187" s="1"/>
  <c r="Z187"/>
  <c r="AA187"/>
  <c r="AJ187" s="1"/>
  <c r="BI187" s="1"/>
  <c r="AB187"/>
  <c r="AC187"/>
  <c r="AL187" s="1"/>
  <c r="BK187" s="1"/>
  <c r="AD187"/>
  <c r="AE187"/>
  <c r="AG187"/>
  <c r="BF187" s="1"/>
  <c r="AI187"/>
  <c r="BH187" s="1"/>
  <c r="AK187"/>
  <c r="BJ187" s="1"/>
  <c r="AM187"/>
  <c r="BL187" s="1"/>
  <c r="AN187"/>
  <c r="AO187"/>
  <c r="AP187"/>
  <c r="AQ187"/>
  <c r="AR187"/>
  <c r="AS187"/>
  <c r="AT187"/>
  <c r="AU187"/>
  <c r="AV187"/>
  <c r="BM187"/>
  <c r="AW187" s="1"/>
  <c r="BN187"/>
  <c r="AX187" s="1"/>
  <c r="BO187"/>
  <c r="AY187" s="1"/>
  <c r="BP187"/>
  <c r="AZ187" s="1"/>
  <c r="BQ187"/>
  <c r="BA187" s="1"/>
  <c r="BR187"/>
  <c r="BB187" s="1"/>
  <c r="BS187"/>
  <c r="BC187" s="1"/>
  <c r="BT187"/>
  <c r="BD187" s="1"/>
  <c r="V188"/>
  <c r="AE188" s="1"/>
  <c r="W188"/>
  <c r="X188"/>
  <c r="AG188" s="1"/>
  <c r="BF188" s="1"/>
  <c r="Y188"/>
  <c r="Z188"/>
  <c r="AI188" s="1"/>
  <c r="BH188" s="1"/>
  <c r="AA188"/>
  <c r="AB188"/>
  <c r="AK188" s="1"/>
  <c r="BJ188" s="1"/>
  <c r="AC188"/>
  <c r="AD188"/>
  <c r="AM188" s="1"/>
  <c r="BL188" s="1"/>
  <c r="AF188"/>
  <c r="BE188" s="1"/>
  <c r="AH188"/>
  <c r="BG188" s="1"/>
  <c r="AJ188"/>
  <c r="BI188" s="1"/>
  <c r="AL188"/>
  <c r="BK188" s="1"/>
  <c r="AN188"/>
  <c r="AO188"/>
  <c r="AP188"/>
  <c r="AQ188"/>
  <c r="AR188"/>
  <c r="AS188"/>
  <c r="AT188"/>
  <c r="AU188"/>
  <c r="AV188"/>
  <c r="BM188"/>
  <c r="AW188" s="1"/>
  <c r="BO188"/>
  <c r="AY188" s="1"/>
  <c r="BP188"/>
  <c r="AZ188" s="1"/>
  <c r="BQ188"/>
  <c r="BA188" s="1"/>
  <c r="BR188"/>
  <c r="BB188" s="1"/>
  <c r="BS188"/>
  <c r="BC188" s="1"/>
  <c r="BT188"/>
  <c r="BD188" s="1"/>
  <c r="V189"/>
  <c r="W189"/>
  <c r="AF189" s="1"/>
  <c r="BE189" s="1"/>
  <c r="X189"/>
  <c r="Y189"/>
  <c r="AH189" s="1"/>
  <c r="BG189" s="1"/>
  <c r="Z189"/>
  <c r="AA189"/>
  <c r="AJ189" s="1"/>
  <c r="BI189" s="1"/>
  <c r="AB189"/>
  <c r="AC189"/>
  <c r="AL189" s="1"/>
  <c r="BK189" s="1"/>
  <c r="AD189"/>
  <c r="AE189"/>
  <c r="AG189"/>
  <c r="BF189" s="1"/>
  <c r="AI189"/>
  <c r="BH189" s="1"/>
  <c r="AK189"/>
  <c r="BJ189" s="1"/>
  <c r="AM189"/>
  <c r="BL189" s="1"/>
  <c r="AN189"/>
  <c r="AO189"/>
  <c r="AP189"/>
  <c r="AQ189"/>
  <c r="AR189"/>
  <c r="AS189"/>
  <c r="AT189"/>
  <c r="AU189"/>
  <c r="AV189"/>
  <c r="BM189"/>
  <c r="AW189" s="1"/>
  <c r="BN189"/>
  <c r="AX189" s="1"/>
  <c r="BO189"/>
  <c r="AY189" s="1"/>
  <c r="BP189"/>
  <c r="AZ189" s="1"/>
  <c r="BQ189"/>
  <c r="BA189" s="1"/>
  <c r="BR189"/>
  <c r="BB189" s="1"/>
  <c r="BS189"/>
  <c r="BC189" s="1"/>
  <c r="BT189"/>
  <c r="BD189" s="1"/>
  <c r="V190"/>
  <c r="AE190" s="1"/>
  <c r="W190"/>
  <c r="X190"/>
  <c r="AG190" s="1"/>
  <c r="BF190" s="1"/>
  <c r="Y190"/>
  <c r="Z190"/>
  <c r="AI190" s="1"/>
  <c r="BH190" s="1"/>
  <c r="AA190"/>
  <c r="AB190"/>
  <c r="AK190" s="1"/>
  <c r="BJ190" s="1"/>
  <c r="AC190"/>
  <c r="AD190"/>
  <c r="AM190" s="1"/>
  <c r="BL190" s="1"/>
  <c r="AF190"/>
  <c r="BE190" s="1"/>
  <c r="AH190"/>
  <c r="BG190" s="1"/>
  <c r="AJ190"/>
  <c r="BI190" s="1"/>
  <c r="AL190"/>
  <c r="BK190" s="1"/>
  <c r="AN190"/>
  <c r="AO190"/>
  <c r="AP190"/>
  <c r="AQ190"/>
  <c r="AR190"/>
  <c r="AS190"/>
  <c r="AT190"/>
  <c r="AU190"/>
  <c r="AV190"/>
  <c r="BM190"/>
  <c r="AW190" s="1"/>
  <c r="BN190"/>
  <c r="AX190" s="1"/>
  <c r="BO190"/>
  <c r="AY190" s="1"/>
  <c r="BP190"/>
  <c r="AZ190" s="1"/>
  <c r="BQ190"/>
  <c r="BA190" s="1"/>
  <c r="BR190"/>
  <c r="BB190" s="1"/>
  <c r="BS190"/>
  <c r="BC190" s="1"/>
  <c r="BT190"/>
  <c r="BD190" s="1"/>
  <c r="V191"/>
  <c r="W191"/>
  <c r="AF191" s="1"/>
  <c r="BE191" s="1"/>
  <c r="X191"/>
  <c r="Y191"/>
  <c r="AH191" s="1"/>
  <c r="BG191" s="1"/>
  <c r="Z191"/>
  <c r="AA191"/>
  <c r="AJ191" s="1"/>
  <c r="BI191" s="1"/>
  <c r="AB191"/>
  <c r="AC191"/>
  <c r="AL191" s="1"/>
  <c r="BK191" s="1"/>
  <c r="AD191"/>
  <c r="AE191"/>
  <c r="AG191"/>
  <c r="BF191" s="1"/>
  <c r="AI191"/>
  <c r="BH191" s="1"/>
  <c r="AK191"/>
  <c r="BJ191" s="1"/>
  <c r="AM191"/>
  <c r="BL191" s="1"/>
  <c r="AN191"/>
  <c r="AO191"/>
  <c r="AP191"/>
  <c r="AQ191"/>
  <c r="AR191"/>
  <c r="AS191"/>
  <c r="AT191"/>
  <c r="AU191"/>
  <c r="AV191"/>
  <c r="BM191"/>
  <c r="AW191" s="1"/>
  <c r="BN191"/>
  <c r="AX191" s="1"/>
  <c r="BO191"/>
  <c r="AY191" s="1"/>
  <c r="BP191"/>
  <c r="AZ191" s="1"/>
  <c r="BQ191"/>
  <c r="BA191" s="1"/>
  <c r="BR191"/>
  <c r="BB191" s="1"/>
  <c r="BS191"/>
  <c r="BC191" s="1"/>
  <c r="BT191"/>
  <c r="BD191" s="1"/>
  <c r="V192"/>
  <c r="AE192" s="1"/>
  <c r="W192"/>
  <c r="X192"/>
  <c r="AG192" s="1"/>
  <c r="BF192" s="1"/>
  <c r="Y192"/>
  <c r="Z192"/>
  <c r="AI192" s="1"/>
  <c r="BH192" s="1"/>
  <c r="AA192"/>
  <c r="AB192"/>
  <c r="AK192" s="1"/>
  <c r="BJ192" s="1"/>
  <c r="AC192"/>
  <c r="AD192"/>
  <c r="AM192" s="1"/>
  <c r="BL192" s="1"/>
  <c r="AF192"/>
  <c r="BE192" s="1"/>
  <c r="AH192"/>
  <c r="BG192" s="1"/>
  <c r="AJ192"/>
  <c r="BI192" s="1"/>
  <c r="AL192"/>
  <c r="BK192" s="1"/>
  <c r="AN192"/>
  <c r="AO192"/>
  <c r="AP192"/>
  <c r="AQ192"/>
  <c r="AR192"/>
  <c r="AS192"/>
  <c r="AT192"/>
  <c r="AU192"/>
  <c r="AV192"/>
  <c r="BM192"/>
  <c r="AW192" s="1"/>
  <c r="BO192"/>
  <c r="AY192" s="1"/>
  <c r="BP192"/>
  <c r="AZ192" s="1"/>
  <c r="BQ192"/>
  <c r="BA192" s="1"/>
  <c r="BR192"/>
  <c r="BB192" s="1"/>
  <c r="BS192"/>
  <c r="BC192" s="1"/>
  <c r="BT192"/>
  <c r="BD192" s="1"/>
  <c r="V193"/>
  <c r="W193"/>
  <c r="AF193" s="1"/>
  <c r="BE193" s="1"/>
  <c r="X193"/>
  <c r="Y193"/>
  <c r="AH193" s="1"/>
  <c r="BG193" s="1"/>
  <c r="Z193"/>
  <c r="AA193"/>
  <c r="AJ193" s="1"/>
  <c r="BI193" s="1"/>
  <c r="AB193"/>
  <c r="AC193"/>
  <c r="AL193" s="1"/>
  <c r="BK193" s="1"/>
  <c r="AD193"/>
  <c r="AE193"/>
  <c r="AG193"/>
  <c r="BF193" s="1"/>
  <c r="AI193"/>
  <c r="BH193" s="1"/>
  <c r="AK193"/>
  <c r="BJ193" s="1"/>
  <c r="AM193"/>
  <c r="BL193" s="1"/>
  <c r="AN193"/>
  <c r="AO193"/>
  <c r="AP193"/>
  <c r="AQ193"/>
  <c r="AR193"/>
  <c r="AS193"/>
  <c r="AT193"/>
  <c r="AU193"/>
  <c r="AV193"/>
  <c r="BM193"/>
  <c r="AW193" s="1"/>
  <c r="BN193"/>
  <c r="AX193" s="1"/>
  <c r="BO193"/>
  <c r="AY193" s="1"/>
  <c r="BP193"/>
  <c r="AZ193" s="1"/>
  <c r="BQ193"/>
  <c r="BA193" s="1"/>
  <c r="BR193"/>
  <c r="BB193" s="1"/>
  <c r="BS193"/>
  <c r="BC193" s="1"/>
  <c r="BT193"/>
  <c r="BD193" s="1"/>
  <c r="V194"/>
  <c r="AE194" s="1"/>
  <c r="W194"/>
  <c r="X194"/>
  <c r="AG194" s="1"/>
  <c r="BF194" s="1"/>
  <c r="Y194"/>
  <c r="Z194"/>
  <c r="AI194" s="1"/>
  <c r="BH194" s="1"/>
  <c r="AA194"/>
  <c r="AB194"/>
  <c r="AK194" s="1"/>
  <c r="BJ194" s="1"/>
  <c r="AC194"/>
  <c r="AD194"/>
  <c r="AM194" s="1"/>
  <c r="BL194" s="1"/>
  <c r="AF194"/>
  <c r="BE194" s="1"/>
  <c r="AH194"/>
  <c r="BG194" s="1"/>
  <c r="AJ194"/>
  <c r="BI194" s="1"/>
  <c r="AL194"/>
  <c r="BK194" s="1"/>
  <c r="AN194"/>
  <c r="AO194"/>
  <c r="AP194"/>
  <c r="AQ194"/>
  <c r="AR194"/>
  <c r="AS194"/>
  <c r="AT194"/>
  <c r="AU194"/>
  <c r="AV194"/>
  <c r="BM194"/>
  <c r="AW194" s="1"/>
  <c r="BN194"/>
  <c r="AX194" s="1"/>
  <c r="BO194"/>
  <c r="AY194" s="1"/>
  <c r="BP194"/>
  <c r="AZ194" s="1"/>
  <c r="BQ194"/>
  <c r="BA194" s="1"/>
  <c r="BR194"/>
  <c r="BB194" s="1"/>
  <c r="BS194"/>
  <c r="BC194" s="1"/>
  <c r="BT194"/>
  <c r="BD194" s="1"/>
  <c r="V195"/>
  <c r="W195"/>
  <c r="AF195" s="1"/>
  <c r="BE195" s="1"/>
  <c r="X195"/>
  <c r="Y195"/>
  <c r="AH195" s="1"/>
  <c r="BG195" s="1"/>
  <c r="Z195"/>
  <c r="AA195"/>
  <c r="AJ195" s="1"/>
  <c r="BI195" s="1"/>
  <c r="AB195"/>
  <c r="AC195"/>
  <c r="AL195" s="1"/>
  <c r="BK195" s="1"/>
  <c r="AD195"/>
  <c r="AE195"/>
  <c r="AG195"/>
  <c r="BF195" s="1"/>
  <c r="AI195"/>
  <c r="BH195" s="1"/>
  <c r="AK195"/>
  <c r="BJ195" s="1"/>
  <c r="AM195"/>
  <c r="BL195" s="1"/>
  <c r="AN195"/>
  <c r="AO195"/>
  <c r="AP195"/>
  <c r="AQ195"/>
  <c r="AR195"/>
  <c r="AS195"/>
  <c r="AT195"/>
  <c r="AU195"/>
  <c r="AV195"/>
  <c r="BM195"/>
  <c r="AW195" s="1"/>
  <c r="BN195"/>
  <c r="AX195" s="1"/>
  <c r="BO195"/>
  <c r="AY195" s="1"/>
  <c r="BP195"/>
  <c r="AZ195" s="1"/>
  <c r="BQ195"/>
  <c r="BA195" s="1"/>
  <c r="BR195"/>
  <c r="BB195" s="1"/>
  <c r="BS195"/>
  <c r="BC195" s="1"/>
  <c r="BT195"/>
  <c r="BD195" s="1"/>
  <c r="V196"/>
  <c r="AE196" s="1"/>
  <c r="W196"/>
  <c r="X196"/>
  <c r="AG196" s="1"/>
  <c r="BF196" s="1"/>
  <c r="Y196"/>
  <c r="Z196"/>
  <c r="AI196" s="1"/>
  <c r="BH196" s="1"/>
  <c r="AA196"/>
  <c r="AB196"/>
  <c r="AK196" s="1"/>
  <c r="BJ196" s="1"/>
  <c r="AC196"/>
  <c r="AD196"/>
  <c r="AM196" s="1"/>
  <c r="BL196" s="1"/>
  <c r="AF196"/>
  <c r="BE196" s="1"/>
  <c r="AH196"/>
  <c r="BG196" s="1"/>
  <c r="AJ196"/>
  <c r="BI196" s="1"/>
  <c r="AL196"/>
  <c r="BK196" s="1"/>
  <c r="AN196"/>
  <c r="AO196"/>
  <c r="AP196"/>
  <c r="AQ196"/>
  <c r="AR196"/>
  <c r="AS196"/>
  <c r="AT196"/>
  <c r="AU196"/>
  <c r="AV196"/>
  <c r="BM196"/>
  <c r="AW196" s="1"/>
  <c r="BO196"/>
  <c r="AY196" s="1"/>
  <c r="BP196"/>
  <c r="AZ196" s="1"/>
  <c r="BQ196"/>
  <c r="BA196" s="1"/>
  <c r="BR196"/>
  <c r="BB196" s="1"/>
  <c r="BS196"/>
  <c r="BC196" s="1"/>
  <c r="BT196"/>
  <c r="BD196" s="1"/>
  <c r="V197"/>
  <c r="W197"/>
  <c r="AF197" s="1"/>
  <c r="BE197" s="1"/>
  <c r="X197"/>
  <c r="Y197"/>
  <c r="AH197" s="1"/>
  <c r="BG197" s="1"/>
  <c r="Z197"/>
  <c r="AA197"/>
  <c r="AJ197" s="1"/>
  <c r="BI197" s="1"/>
  <c r="AB197"/>
  <c r="AC197"/>
  <c r="AL197" s="1"/>
  <c r="BK197" s="1"/>
  <c r="AD197"/>
  <c r="AE197"/>
  <c r="AG197"/>
  <c r="BF197" s="1"/>
  <c r="AI197"/>
  <c r="BH197" s="1"/>
  <c r="AK197"/>
  <c r="BJ197" s="1"/>
  <c r="AM197"/>
  <c r="BL197" s="1"/>
  <c r="AN197"/>
  <c r="AO197"/>
  <c r="AP197"/>
  <c r="AQ197"/>
  <c r="AR197"/>
  <c r="AS197"/>
  <c r="AT197"/>
  <c r="AU197"/>
  <c r="AV197"/>
  <c r="BM197"/>
  <c r="AW197" s="1"/>
  <c r="BN197"/>
  <c r="AX197" s="1"/>
  <c r="BO197"/>
  <c r="AY197" s="1"/>
  <c r="BP197"/>
  <c r="AZ197" s="1"/>
  <c r="BQ197"/>
  <c r="BA197" s="1"/>
  <c r="BR197"/>
  <c r="BB197" s="1"/>
  <c r="BS197"/>
  <c r="BC197" s="1"/>
  <c r="BT197"/>
  <c r="BD197" s="1"/>
  <c r="V198"/>
  <c r="AE198" s="1"/>
  <c r="W198"/>
  <c r="X198"/>
  <c r="AG198" s="1"/>
  <c r="BF198" s="1"/>
  <c r="Y198"/>
  <c r="Z198"/>
  <c r="AI198" s="1"/>
  <c r="BH198" s="1"/>
  <c r="AA198"/>
  <c r="AB198"/>
  <c r="AK198" s="1"/>
  <c r="BJ198" s="1"/>
  <c r="AC198"/>
  <c r="AD198"/>
  <c r="AM198" s="1"/>
  <c r="BL198" s="1"/>
  <c r="AF198"/>
  <c r="BE198" s="1"/>
  <c r="AH198"/>
  <c r="BG198" s="1"/>
  <c r="AJ198"/>
  <c r="BI198" s="1"/>
  <c r="AL198"/>
  <c r="BK198" s="1"/>
  <c r="AN198"/>
  <c r="AO198"/>
  <c r="AP198"/>
  <c r="AQ198"/>
  <c r="AR198"/>
  <c r="AS198"/>
  <c r="AT198"/>
  <c r="AU198"/>
  <c r="AV198"/>
  <c r="BM198"/>
  <c r="AW198" s="1"/>
  <c r="BN198"/>
  <c r="AX198" s="1"/>
  <c r="BO198"/>
  <c r="AY198" s="1"/>
  <c r="BP198"/>
  <c r="AZ198" s="1"/>
  <c r="BQ198"/>
  <c r="BA198" s="1"/>
  <c r="BR198"/>
  <c r="BB198" s="1"/>
  <c r="BS198"/>
  <c r="BC198" s="1"/>
  <c r="BT198"/>
  <c r="BD198" s="1"/>
  <c r="V199"/>
  <c r="W199"/>
  <c r="AF199" s="1"/>
  <c r="BE199" s="1"/>
  <c r="X199"/>
  <c r="Y199"/>
  <c r="AH199" s="1"/>
  <c r="BG199" s="1"/>
  <c r="Z199"/>
  <c r="AA199"/>
  <c r="AJ199" s="1"/>
  <c r="BI199" s="1"/>
  <c r="AB199"/>
  <c r="AC199"/>
  <c r="AL199" s="1"/>
  <c r="BK199" s="1"/>
  <c r="AD199"/>
  <c r="AE199"/>
  <c r="AG199"/>
  <c r="BF199" s="1"/>
  <c r="AI199"/>
  <c r="BH199" s="1"/>
  <c r="AK199"/>
  <c r="BJ199" s="1"/>
  <c r="AM199"/>
  <c r="BL199" s="1"/>
  <c r="AN199"/>
  <c r="AO199"/>
  <c r="AP199"/>
  <c r="AQ199"/>
  <c r="AR199"/>
  <c r="AS199"/>
  <c r="AT199"/>
  <c r="AU199"/>
  <c r="AV199"/>
  <c r="BM199"/>
  <c r="AW199" s="1"/>
  <c r="BN199"/>
  <c r="AX199" s="1"/>
  <c r="BO199"/>
  <c r="AY199" s="1"/>
  <c r="BP199"/>
  <c r="AZ199" s="1"/>
  <c r="BQ199"/>
  <c r="BA199" s="1"/>
  <c r="BR199"/>
  <c r="BB199" s="1"/>
  <c r="BS199"/>
  <c r="BC199" s="1"/>
  <c r="BT199"/>
  <c r="BD199" s="1"/>
  <c r="V200"/>
  <c r="AE200" s="1"/>
  <c r="W200"/>
  <c r="X200"/>
  <c r="AG200" s="1"/>
  <c r="BF200" s="1"/>
  <c r="Y200"/>
  <c r="Z200"/>
  <c r="AI200" s="1"/>
  <c r="BH200" s="1"/>
  <c r="AA200"/>
  <c r="AB200"/>
  <c r="AK200" s="1"/>
  <c r="BJ200" s="1"/>
  <c r="AC200"/>
  <c r="AD200"/>
  <c r="AM200" s="1"/>
  <c r="BL200" s="1"/>
  <c r="AF200"/>
  <c r="BE200" s="1"/>
  <c r="AH200"/>
  <c r="BG200" s="1"/>
  <c r="AJ200"/>
  <c r="BI200" s="1"/>
  <c r="AL200"/>
  <c r="BK200" s="1"/>
  <c r="AN200"/>
  <c r="AO200"/>
  <c r="AP200"/>
  <c r="AQ200"/>
  <c r="AR200"/>
  <c r="AS200"/>
  <c r="AT200"/>
  <c r="AU200"/>
  <c r="AV200"/>
  <c r="BM200"/>
  <c r="AW200" s="1"/>
  <c r="BO200"/>
  <c r="AY200" s="1"/>
  <c r="BP200"/>
  <c r="AZ200" s="1"/>
  <c r="BQ200"/>
  <c r="BA200" s="1"/>
  <c r="BR200"/>
  <c r="BB200" s="1"/>
  <c r="BS200"/>
  <c r="BC200" s="1"/>
  <c r="BT200"/>
  <c r="BD200" s="1"/>
  <c r="V201"/>
  <c r="W201"/>
  <c r="AF201" s="1"/>
  <c r="BE201" s="1"/>
  <c r="X201"/>
  <c r="Y201"/>
  <c r="AH201" s="1"/>
  <c r="BG201" s="1"/>
  <c r="Z201"/>
  <c r="AA201"/>
  <c r="AJ201" s="1"/>
  <c r="BI201" s="1"/>
  <c r="AB201"/>
  <c r="AC201"/>
  <c r="AL201" s="1"/>
  <c r="BK201" s="1"/>
  <c r="AD201"/>
  <c r="AE201"/>
  <c r="AG201"/>
  <c r="BF201" s="1"/>
  <c r="AI201"/>
  <c r="BH201" s="1"/>
  <c r="AK201"/>
  <c r="BJ201" s="1"/>
  <c r="AM201"/>
  <c r="BL201" s="1"/>
  <c r="AN201"/>
  <c r="AO201"/>
  <c r="AP201"/>
  <c r="AQ201"/>
  <c r="AR201"/>
  <c r="AS201"/>
  <c r="AT201"/>
  <c r="AU201"/>
  <c r="AV201"/>
  <c r="BM201"/>
  <c r="AW201" s="1"/>
  <c r="BN201"/>
  <c r="AX201" s="1"/>
  <c r="BO201"/>
  <c r="AY201" s="1"/>
  <c r="BP201"/>
  <c r="AZ201" s="1"/>
  <c r="BQ201"/>
  <c r="BA201" s="1"/>
  <c r="BR201"/>
  <c r="BB201" s="1"/>
  <c r="BS201"/>
  <c r="BC201" s="1"/>
  <c r="BT201"/>
  <c r="BD201" s="1"/>
  <c r="V202"/>
  <c r="AE202" s="1"/>
  <c r="W202"/>
  <c r="X202"/>
  <c r="AG202" s="1"/>
  <c r="BF202" s="1"/>
  <c r="Y202"/>
  <c r="Z202"/>
  <c r="AI202" s="1"/>
  <c r="BH202" s="1"/>
  <c r="AA202"/>
  <c r="AB202"/>
  <c r="AK202" s="1"/>
  <c r="BJ202" s="1"/>
  <c r="AC202"/>
  <c r="AD202"/>
  <c r="AM202" s="1"/>
  <c r="BL202" s="1"/>
  <c r="AF202"/>
  <c r="BE202" s="1"/>
  <c r="AH202"/>
  <c r="BG202" s="1"/>
  <c r="AJ202"/>
  <c r="BI202" s="1"/>
  <c r="AL202"/>
  <c r="BK202" s="1"/>
  <c r="AN202"/>
  <c r="AO202"/>
  <c r="AP202"/>
  <c r="AQ202"/>
  <c r="AR202"/>
  <c r="AS202"/>
  <c r="AT202"/>
  <c r="AU202"/>
  <c r="AV202"/>
  <c r="BM202"/>
  <c r="AW202" s="1"/>
  <c r="BO202"/>
  <c r="AY202" s="1"/>
  <c r="BP202"/>
  <c r="AZ202" s="1"/>
  <c r="BQ202"/>
  <c r="BA202" s="1"/>
  <c r="BR202"/>
  <c r="BB202" s="1"/>
  <c r="BS202"/>
  <c r="BC202" s="1"/>
  <c r="BT202"/>
  <c r="BD202" s="1"/>
  <c r="V203"/>
  <c r="W203"/>
  <c r="AF203" s="1"/>
  <c r="BE203" s="1"/>
  <c r="X203"/>
  <c r="Y203"/>
  <c r="AH203" s="1"/>
  <c r="BG203" s="1"/>
  <c r="Z203"/>
  <c r="AA203"/>
  <c r="AJ203" s="1"/>
  <c r="BI203" s="1"/>
  <c r="AB203"/>
  <c r="AC203"/>
  <c r="AL203" s="1"/>
  <c r="BK203" s="1"/>
  <c r="AD203"/>
  <c r="AE203"/>
  <c r="AG203"/>
  <c r="BF203" s="1"/>
  <c r="AI203"/>
  <c r="BH203" s="1"/>
  <c r="AK203"/>
  <c r="BJ203" s="1"/>
  <c r="AM203"/>
  <c r="BL203" s="1"/>
  <c r="AN203"/>
  <c r="AO203"/>
  <c r="AP203"/>
  <c r="AQ203"/>
  <c r="AR203"/>
  <c r="AS203"/>
  <c r="AT203"/>
  <c r="AU203"/>
  <c r="AV203"/>
  <c r="BM203"/>
  <c r="AW203" s="1"/>
  <c r="BN203"/>
  <c r="AX203" s="1"/>
  <c r="BO203"/>
  <c r="AY203" s="1"/>
  <c r="BP203"/>
  <c r="AZ203" s="1"/>
  <c r="BQ203"/>
  <c r="BA203" s="1"/>
  <c r="BR203"/>
  <c r="BB203" s="1"/>
  <c r="BS203"/>
  <c r="BC203" s="1"/>
  <c r="BT203"/>
  <c r="BD203" s="1"/>
  <c r="C6" i="3"/>
  <c r="AO4" i="1"/>
  <c r="AQ4"/>
  <c r="AR4"/>
  <c r="AS4"/>
  <c r="AT4"/>
  <c r="AU4"/>
  <c r="AV4"/>
  <c r="AN4"/>
  <c r="C4" i="19"/>
  <c r="F24" i="18"/>
  <c r="D4" i="19"/>
  <c r="C4" i="8"/>
  <c r="F24" i="17"/>
  <c r="F24" i="16"/>
  <c r="D6" i="6"/>
  <c r="D5"/>
  <c r="D3"/>
  <c r="C4"/>
  <c r="F24" i="15"/>
  <c r="C4" i="5"/>
  <c r="F24" i="14"/>
  <c r="D4" i="5"/>
  <c r="B4" i="4"/>
  <c r="C4"/>
  <c r="F24" i="9"/>
  <c r="W4" i="1"/>
  <c r="BM4" s="1"/>
  <c r="AW4" s="1"/>
  <c r="X4"/>
  <c r="BN4" s="1"/>
  <c r="AX4" s="1"/>
  <c r="Y4"/>
  <c r="BO4" s="1"/>
  <c r="AY4" s="1"/>
  <c r="Z4"/>
  <c r="BP4" s="1"/>
  <c r="AZ4" s="1"/>
  <c r="AA4"/>
  <c r="BQ4" s="1"/>
  <c r="BA4" s="1"/>
  <c r="AB4"/>
  <c r="BR4" s="1"/>
  <c r="BB4" s="1"/>
  <c r="AC4"/>
  <c r="BS4" s="1"/>
  <c r="BC4" s="1"/>
  <c r="AD4"/>
  <c r="BT4" s="1"/>
  <c r="BD4" s="1"/>
  <c r="V4"/>
  <c r="AE4" s="1"/>
  <c r="BR122" l="1"/>
  <c r="BB122" s="1"/>
  <c r="BS121"/>
  <c r="BC121" s="1"/>
  <c r="BO121"/>
  <c r="AY121" s="1"/>
  <c r="BO119"/>
  <c r="AY119" s="1"/>
  <c r="AJ119"/>
  <c r="BI119" s="1"/>
  <c r="BS118"/>
  <c r="BC118" s="1"/>
  <c r="BT116"/>
  <c r="BD116" s="1"/>
  <c r="BR116"/>
  <c r="BB116" s="1"/>
  <c r="BP116"/>
  <c r="AZ116" s="1"/>
  <c r="BS115"/>
  <c r="BC115" s="1"/>
  <c r="BO115"/>
  <c r="AY115" s="1"/>
  <c r="BQ114"/>
  <c r="BA114" s="1"/>
  <c r="BQ113"/>
  <c r="BA113" s="1"/>
  <c r="BR112"/>
  <c r="BB112" s="1"/>
  <c r="BO111"/>
  <c r="AY111" s="1"/>
  <c r="AJ111"/>
  <c r="BI111" s="1"/>
  <c r="BS110"/>
  <c r="BC110" s="1"/>
  <c r="BQ107"/>
  <c r="BA107" s="1"/>
  <c r="BQ106"/>
  <c r="BA106" s="1"/>
  <c r="BS105"/>
  <c r="BC105" s="1"/>
  <c r="BO105"/>
  <c r="AY105" s="1"/>
  <c r="BO103"/>
  <c r="AY103" s="1"/>
  <c r="AJ103"/>
  <c r="BI103" s="1"/>
  <c r="BS102"/>
  <c r="BC102" s="1"/>
  <c r="BQ101"/>
  <c r="BA101" s="1"/>
  <c r="AM98"/>
  <c r="BL98" s="1"/>
  <c r="BO97"/>
  <c r="AY97" s="1"/>
  <c r="AJ97"/>
  <c r="BI97" s="1"/>
  <c r="BR96"/>
  <c r="BB96" s="1"/>
  <c r="BS94"/>
  <c r="BC94" s="1"/>
  <c r="BO94"/>
  <c r="AY94" s="1"/>
  <c r="BS92"/>
  <c r="BC92" s="1"/>
  <c r="BQ92"/>
  <c r="BA92" s="1"/>
  <c r="BO92"/>
  <c r="AY92" s="1"/>
  <c r="AI90"/>
  <c r="BH90" s="1"/>
  <c r="BT84"/>
  <c r="BD84" s="1"/>
  <c r="BR84"/>
  <c r="BB84" s="1"/>
  <c r="BP84"/>
  <c r="AZ84" s="1"/>
  <c r="BS83"/>
  <c r="BC83" s="1"/>
  <c r="BO83"/>
  <c r="AY83" s="1"/>
  <c r="BR81"/>
  <c r="BB81" s="1"/>
  <c r="BT80"/>
  <c r="BD80" s="1"/>
  <c r="AK80"/>
  <c r="BJ80" s="1"/>
  <c r="BQ79"/>
  <c r="BA79" s="1"/>
  <c r="AI78"/>
  <c r="BH78" s="1"/>
  <c r="BQ70"/>
  <c r="BA70" s="1"/>
  <c r="BP69"/>
  <c r="AZ69" s="1"/>
  <c r="BT68"/>
  <c r="BD68" s="1"/>
  <c r="BP68"/>
  <c r="AZ68" s="1"/>
  <c r="BS67"/>
  <c r="BC67" s="1"/>
  <c r="BO67"/>
  <c r="AY67" s="1"/>
  <c r="BR65"/>
  <c r="BB65" s="1"/>
  <c r="BT64"/>
  <c r="BD64" s="1"/>
  <c r="AK64"/>
  <c r="BJ64" s="1"/>
  <c r="BQ63"/>
  <c r="BA63" s="1"/>
  <c r="AI62"/>
  <c r="BH62" s="1"/>
  <c r="BS48"/>
  <c r="BC48" s="1"/>
  <c r="BR46"/>
  <c r="BB46" s="1"/>
  <c r="AI46"/>
  <c r="BH46" s="1"/>
  <c r="BR42"/>
  <c r="BB42" s="1"/>
  <c r="AI42"/>
  <c r="BH42" s="1"/>
  <c r="AI38"/>
  <c r="BH38" s="1"/>
  <c r="BT34"/>
  <c r="BD34" s="1"/>
  <c r="AI34"/>
  <c r="BH34" s="1"/>
  <c r="BS32"/>
  <c r="BC32" s="1"/>
  <c r="BQ32"/>
  <c r="BA32" s="1"/>
  <c r="BO32"/>
  <c r="AY32" s="1"/>
  <c r="BR29"/>
  <c r="BB29" s="1"/>
  <c r="BQ5"/>
  <c r="BA5" s="1"/>
  <c r="BS124"/>
  <c r="BC124" s="1"/>
  <c r="BQ124"/>
  <c r="BA124" s="1"/>
  <c r="BO124"/>
  <c r="AY124" s="1"/>
  <c r="BM124"/>
  <c r="AW124" s="1"/>
  <c r="BR123"/>
  <c r="BB123" s="1"/>
  <c r="BQ118"/>
  <c r="BA118" s="1"/>
  <c r="BM118"/>
  <c r="AW118" s="1"/>
  <c r="BQ117"/>
  <c r="BA117" s="1"/>
  <c r="BM116"/>
  <c r="AW116" s="1"/>
  <c r="BM114"/>
  <c r="AW114" s="1"/>
  <c r="BS113"/>
  <c r="BC113" s="1"/>
  <c r="BO113"/>
  <c r="AY113" s="1"/>
  <c r="BQ110"/>
  <c r="BA110" s="1"/>
  <c r="BM110"/>
  <c r="AW110" s="1"/>
  <c r="BQ109"/>
  <c r="BA109" s="1"/>
  <c r="BT108"/>
  <c r="BD108" s="1"/>
  <c r="BR108"/>
  <c r="BB108" s="1"/>
  <c r="BP108"/>
  <c r="AZ108" s="1"/>
  <c r="BS107"/>
  <c r="BC107" s="1"/>
  <c r="BO107"/>
  <c r="AY107" s="1"/>
  <c r="AI106"/>
  <c r="BH106" s="1"/>
  <c r="BQ102"/>
  <c r="BA102" s="1"/>
  <c r="BM102"/>
  <c r="AW102" s="1"/>
  <c r="BS99"/>
  <c r="BC99" s="1"/>
  <c r="BO99"/>
  <c r="AY99" s="1"/>
  <c r="AI98"/>
  <c r="BH98" s="1"/>
  <c r="BS95"/>
  <c r="BC95" s="1"/>
  <c r="AJ95"/>
  <c r="BI95" s="1"/>
  <c r="AM94"/>
  <c r="BL94" s="1"/>
  <c r="BM90"/>
  <c r="AW90" s="1"/>
  <c r="BS87"/>
  <c r="BC87" s="1"/>
  <c r="AJ87"/>
  <c r="BI87" s="1"/>
  <c r="AM86"/>
  <c r="BL86" s="1"/>
  <c r="BS82"/>
  <c r="BC82" s="1"/>
  <c r="BQ82"/>
  <c r="BA82" s="1"/>
  <c r="BO82"/>
  <c r="AY82" s="1"/>
  <c r="BM82"/>
  <c r="AW82" s="1"/>
  <c r="BN80"/>
  <c r="AX80" s="1"/>
  <c r="BS79"/>
  <c r="BC79" s="1"/>
  <c r="BO79"/>
  <c r="AY79" s="1"/>
  <c r="BR78"/>
  <c r="BB78" s="1"/>
  <c r="BN78"/>
  <c r="AX78" s="1"/>
  <c r="BR77"/>
  <c r="BB77" s="1"/>
  <c r="BM76"/>
  <c r="AW76" s="1"/>
  <c r="BS74"/>
  <c r="BC74" s="1"/>
  <c r="BQ74"/>
  <c r="BA74" s="1"/>
  <c r="BO74"/>
  <c r="AY74" s="1"/>
  <c r="BM74"/>
  <c r="AW74" s="1"/>
  <c r="BN72"/>
  <c r="AX72" s="1"/>
  <c r="BS71"/>
  <c r="BC71" s="1"/>
  <c r="BO71"/>
  <c r="AY71" s="1"/>
  <c r="BR70"/>
  <c r="BB70" s="1"/>
  <c r="BN70"/>
  <c r="AX70" s="1"/>
  <c r="BR69"/>
  <c r="BB69" s="1"/>
  <c r="BM68"/>
  <c r="AW68" s="1"/>
  <c r="BS66"/>
  <c r="BC66" s="1"/>
  <c r="BQ66"/>
  <c r="BA66" s="1"/>
  <c r="BO66"/>
  <c r="AY66" s="1"/>
  <c r="BM66"/>
  <c r="AW66" s="1"/>
  <c r="BN64"/>
  <c r="AX64" s="1"/>
  <c r="BS63"/>
  <c r="BC63" s="1"/>
  <c r="BO63"/>
  <c r="AY63" s="1"/>
  <c r="BR62"/>
  <c r="BB62" s="1"/>
  <c r="BN62"/>
  <c r="AX62" s="1"/>
  <c r="BR61"/>
  <c r="BB61" s="1"/>
  <c r="BM60"/>
  <c r="AW60" s="1"/>
  <c r="AJ57"/>
  <c r="BI57" s="1"/>
  <c r="BT49"/>
  <c r="BD49" s="1"/>
  <c r="BP49"/>
  <c r="AZ49" s="1"/>
  <c r="BT45"/>
  <c r="BD45" s="1"/>
  <c r="BN45"/>
  <c r="AX45" s="1"/>
  <c r="BM44"/>
  <c r="AW44" s="1"/>
  <c r="BN42"/>
  <c r="AX42" s="1"/>
  <c r="AM42"/>
  <c r="BL42" s="1"/>
  <c r="AJ41"/>
  <c r="BI41" s="1"/>
  <c r="BS40"/>
  <c r="BC40" s="1"/>
  <c r="BQ40"/>
  <c r="BA40" s="1"/>
  <c r="BO40"/>
  <c r="AY40" s="1"/>
  <c r="BM40"/>
  <c r="AW40" s="1"/>
  <c r="BR38"/>
  <c r="BB38" s="1"/>
  <c r="AM38"/>
  <c r="BL38" s="1"/>
  <c r="BT37"/>
  <c r="BD37" s="1"/>
  <c r="BP37"/>
  <c r="AZ37" s="1"/>
  <c r="BM36"/>
  <c r="AW36" s="1"/>
  <c r="AJ33"/>
  <c r="BI33" s="1"/>
  <c r="BT29"/>
  <c r="BD29" s="1"/>
  <c r="BP29"/>
  <c r="AZ29" s="1"/>
  <c r="BT28"/>
  <c r="BD28" s="1"/>
  <c r="BR28"/>
  <c r="BB28" s="1"/>
  <c r="BP28"/>
  <c r="AZ28" s="1"/>
  <c r="BN28"/>
  <c r="AX28" s="1"/>
  <c r="AM24"/>
  <c r="BL24" s="1"/>
  <c r="BN202"/>
  <c r="AX202" s="1"/>
  <c r="BN200"/>
  <c r="AX200" s="1"/>
  <c r="BN196"/>
  <c r="AX196" s="1"/>
  <c r="BN192"/>
  <c r="AX192" s="1"/>
  <c r="BN188"/>
  <c r="AX188" s="1"/>
  <c r="BN141"/>
  <c r="AX141" s="1"/>
  <c r="BN137"/>
  <c r="AX137" s="1"/>
  <c r="BN133"/>
  <c r="AX133" s="1"/>
  <c r="BN129"/>
  <c r="AX129" s="1"/>
  <c r="BN125"/>
  <c r="AX125" s="1"/>
  <c r="AG120"/>
  <c r="BF120" s="1"/>
  <c r="AG88"/>
  <c r="BF88" s="1"/>
  <c r="AG54"/>
  <c r="BF54" s="1"/>
  <c r="BN52"/>
  <c r="AX52" s="1"/>
  <c r="AG50"/>
  <c r="BF50" s="1"/>
  <c r="AG46"/>
  <c r="BF46" s="1"/>
  <c r="AG26"/>
  <c r="BF26" s="1"/>
  <c r="AG20"/>
  <c r="BF20" s="1"/>
  <c r="AG10"/>
  <c r="BF10" s="1"/>
  <c r="BN186"/>
  <c r="AX186" s="1"/>
  <c r="BN182"/>
  <c r="AX182" s="1"/>
  <c r="BN178"/>
  <c r="AX178" s="1"/>
  <c r="BN174"/>
  <c r="AX174" s="1"/>
  <c r="BN170"/>
  <c r="AX170" s="1"/>
  <c r="BN166"/>
  <c r="AX166" s="1"/>
  <c r="BN162"/>
  <c r="AX162" s="1"/>
  <c r="BN158"/>
  <c r="AX158" s="1"/>
  <c r="BN154"/>
  <c r="AX154" s="1"/>
  <c r="BN150"/>
  <c r="AX150" s="1"/>
  <c r="BN143"/>
  <c r="AX143" s="1"/>
  <c r="BN139"/>
  <c r="AX139" s="1"/>
  <c r="BN127"/>
  <c r="AX127" s="1"/>
  <c r="AG124"/>
  <c r="BF124" s="1"/>
  <c r="BN122"/>
  <c r="AX122" s="1"/>
  <c r="AG38"/>
  <c r="BF38" s="1"/>
  <c r="BN36"/>
  <c r="AX36" s="1"/>
  <c r="AG18"/>
  <c r="BF18" s="1"/>
  <c r="AG12"/>
  <c r="BF12" s="1"/>
  <c r="C5" i="3"/>
  <c r="C4" s="1"/>
  <c r="AJ123" i="1"/>
  <c r="BI123" s="1"/>
  <c r="AG123"/>
  <c r="BF123" s="1"/>
  <c r="BS122"/>
  <c r="BC122" s="1"/>
  <c r="BQ122"/>
  <c r="BA122" s="1"/>
  <c r="BO122"/>
  <c r="AY122" s="1"/>
  <c r="AG119"/>
  <c r="BF119" s="1"/>
  <c r="AI118"/>
  <c r="BH118" s="1"/>
  <c r="BS117"/>
  <c r="BC117" s="1"/>
  <c r="BO117"/>
  <c r="AY117" s="1"/>
  <c r="AG117"/>
  <c r="BF117" s="1"/>
  <c r="BS114"/>
  <c r="BC114" s="1"/>
  <c r="BO114"/>
  <c r="AY114" s="1"/>
  <c r="AG111"/>
  <c r="BF111" s="1"/>
  <c r="AI110"/>
  <c r="BH110" s="1"/>
  <c r="BS109"/>
  <c r="BC109" s="1"/>
  <c r="BO109"/>
  <c r="AY109" s="1"/>
  <c r="AG109"/>
  <c r="BF109" s="1"/>
  <c r="BS106"/>
  <c r="BC106" s="1"/>
  <c r="BO106"/>
  <c r="AY106" s="1"/>
  <c r="AG103"/>
  <c r="BF103" s="1"/>
  <c r="AI102"/>
  <c r="BH102" s="1"/>
  <c r="BS101"/>
  <c r="BC101" s="1"/>
  <c r="BO101"/>
  <c r="AY101" s="1"/>
  <c r="AG101"/>
  <c r="BF101" s="1"/>
  <c r="BS98"/>
  <c r="BC98" s="1"/>
  <c r="BO98"/>
  <c r="AY98" s="1"/>
  <c r="AG95"/>
  <c r="BF95" s="1"/>
  <c r="AI94"/>
  <c r="BH94" s="1"/>
  <c r="BS93"/>
  <c r="BC93" s="1"/>
  <c r="BO93"/>
  <c r="AY93" s="1"/>
  <c r="AG93"/>
  <c r="BF93" s="1"/>
  <c r="BS90"/>
  <c r="BC90" s="1"/>
  <c r="BO90"/>
  <c r="AY90" s="1"/>
  <c r="AG87"/>
  <c r="BF87" s="1"/>
  <c r="AI86"/>
  <c r="BH86" s="1"/>
  <c r="BS85"/>
  <c r="BC85" s="1"/>
  <c r="BO85"/>
  <c r="AY85" s="1"/>
  <c r="AG85"/>
  <c r="BF85" s="1"/>
  <c r="AJ81"/>
  <c r="BI81" s="1"/>
  <c r="AG81"/>
  <c r="BF81" s="1"/>
  <c r="BS80"/>
  <c r="BC80" s="1"/>
  <c r="BQ80"/>
  <c r="BA80" s="1"/>
  <c r="BO80"/>
  <c r="AY80" s="1"/>
  <c r="AJ77"/>
  <c r="BI77" s="1"/>
  <c r="AG77"/>
  <c r="BF77" s="1"/>
  <c r="BS76"/>
  <c r="BC76" s="1"/>
  <c r="BQ76"/>
  <c r="BA76" s="1"/>
  <c r="BO76"/>
  <c r="AY76" s="1"/>
  <c r="AJ73"/>
  <c r="BI73" s="1"/>
  <c r="AG73"/>
  <c r="BF73" s="1"/>
  <c r="BS72"/>
  <c r="BC72" s="1"/>
  <c r="BQ72"/>
  <c r="BA72" s="1"/>
  <c r="BO72"/>
  <c r="AY72" s="1"/>
  <c r="AJ69"/>
  <c r="BI69" s="1"/>
  <c r="AG69"/>
  <c r="BF69" s="1"/>
  <c r="BS68"/>
  <c r="BC68" s="1"/>
  <c r="BQ68"/>
  <c r="BA68" s="1"/>
  <c r="BO68"/>
  <c r="AY68" s="1"/>
  <c r="AJ65"/>
  <c r="BI65" s="1"/>
  <c r="AG65"/>
  <c r="BF65" s="1"/>
  <c r="BS64"/>
  <c r="BC64" s="1"/>
  <c r="BQ64"/>
  <c r="BA64" s="1"/>
  <c r="BO64"/>
  <c r="AY64" s="1"/>
  <c r="AJ61"/>
  <c r="BI61" s="1"/>
  <c r="AG61"/>
  <c r="BF61" s="1"/>
  <c r="BS60"/>
  <c r="BC60" s="1"/>
  <c r="BQ60"/>
  <c r="BA60" s="1"/>
  <c r="BO60"/>
  <c r="AY60" s="1"/>
  <c r="BS59"/>
  <c r="BC59" s="1"/>
  <c r="BQ59"/>
  <c r="BA59" s="1"/>
  <c r="BO59"/>
  <c r="AY59" s="1"/>
  <c r="AG59"/>
  <c r="BF59" s="1"/>
  <c r="BR58"/>
  <c r="BB58" s="1"/>
  <c r="BT57"/>
  <c r="BD57" s="1"/>
  <c r="BP57"/>
  <c r="AZ57" s="1"/>
  <c r="AG53"/>
  <c r="BF53" s="1"/>
  <c r="AG51"/>
  <c r="BF51" s="1"/>
  <c r="AJ49"/>
  <c r="BI49" s="1"/>
  <c r="AG49"/>
  <c r="BF49" s="1"/>
  <c r="BQ47"/>
  <c r="BA47" s="1"/>
  <c r="AG47"/>
  <c r="BF47" s="1"/>
  <c r="BR45"/>
  <c r="BB45" s="1"/>
  <c r="AG44"/>
  <c r="BF44" s="1"/>
  <c r="BT41"/>
  <c r="BD41" s="1"/>
  <c r="BP41"/>
  <c r="AZ41" s="1"/>
  <c r="AG37"/>
  <c r="BF37" s="1"/>
  <c r="AG35"/>
  <c r="BF35" s="1"/>
  <c r="BR34"/>
  <c r="BB34" s="1"/>
  <c r="BT33"/>
  <c r="BD33" s="1"/>
  <c r="BP33"/>
  <c r="AZ33" s="1"/>
  <c r="AJ29"/>
  <c r="BI29" s="1"/>
  <c r="AG29"/>
  <c r="BF29" s="1"/>
  <c r="BQ27"/>
  <c r="BA27" s="1"/>
  <c r="AG27"/>
  <c r="BF27" s="1"/>
  <c r="BR26"/>
  <c r="BB26" s="1"/>
  <c r="AG25"/>
  <c r="BF25" s="1"/>
  <c r="AI24"/>
  <c r="BH24" s="1"/>
  <c r="BT23"/>
  <c r="BD23" s="1"/>
  <c r="BR23"/>
  <c r="BB23" s="1"/>
  <c r="BP23"/>
  <c r="AZ23" s="1"/>
  <c r="BS16"/>
  <c r="BC16" s="1"/>
  <c r="BO16"/>
  <c r="AY16" s="1"/>
  <c r="BS15"/>
  <c r="BC15" s="1"/>
  <c r="BQ15"/>
  <c r="BA15" s="1"/>
  <c r="BO15"/>
  <c r="AY15" s="1"/>
  <c r="AG15"/>
  <c r="BF15" s="1"/>
  <c r="BQ13"/>
  <c r="BA13" s="1"/>
  <c r="BR12"/>
  <c r="BB12" s="1"/>
  <c r="AG11"/>
  <c r="BF11" s="1"/>
  <c r="BS10"/>
  <c r="BC10" s="1"/>
  <c r="BQ10"/>
  <c r="BA10" s="1"/>
  <c r="BO10"/>
  <c r="AY10" s="1"/>
  <c r="AG7"/>
  <c r="BF7" s="1"/>
  <c r="C3" i="3"/>
  <c r="H6" i="8"/>
  <c r="H3"/>
  <c r="B24" i="17" s="1"/>
  <c r="H5" i="8"/>
  <c r="H6" i="6"/>
  <c r="H3"/>
  <c r="H5"/>
  <c r="H4" s="1"/>
  <c r="H6" i="4"/>
  <c r="H3"/>
  <c r="B24" i="13" s="1"/>
  <c r="H5" i="4"/>
  <c r="AP4" i="1"/>
  <c r="D6" i="3"/>
  <c r="D3"/>
  <c r="B6"/>
  <c r="B3"/>
  <c r="D5"/>
  <c r="B5"/>
  <c r="AL54" i="1"/>
  <c r="BK54" s="1"/>
  <c r="BS54"/>
  <c r="BC54" s="1"/>
  <c r="AJ54"/>
  <c r="BI54" s="1"/>
  <c r="BQ54"/>
  <c r="BA54" s="1"/>
  <c r="AH54"/>
  <c r="BG54" s="1"/>
  <c r="BO54"/>
  <c r="AY54" s="1"/>
  <c r="AF54"/>
  <c r="BE54" s="1"/>
  <c r="BM54"/>
  <c r="AW54" s="1"/>
  <c r="AL53"/>
  <c r="BK53" s="1"/>
  <c r="BS53"/>
  <c r="BC53" s="1"/>
  <c r="AH53"/>
  <c r="BG53" s="1"/>
  <c r="BO53"/>
  <c r="AY53" s="1"/>
  <c r="AL51"/>
  <c r="BK51" s="1"/>
  <c r="BS51"/>
  <c r="BC51" s="1"/>
  <c r="AH51"/>
  <c r="BG51" s="1"/>
  <c r="BO51"/>
  <c r="AY51" s="1"/>
  <c r="AL46"/>
  <c r="BK46" s="1"/>
  <c r="BS46"/>
  <c r="BC46" s="1"/>
  <c r="AJ46"/>
  <c r="BI46" s="1"/>
  <c r="BQ46"/>
  <c r="BA46" s="1"/>
  <c r="AH46"/>
  <c r="BG46" s="1"/>
  <c r="BO46"/>
  <c r="AY46" s="1"/>
  <c r="AF46"/>
  <c r="BE46" s="1"/>
  <c r="BM46"/>
  <c r="AW46" s="1"/>
  <c r="AL45"/>
  <c r="BK45" s="1"/>
  <c r="BS45"/>
  <c r="BC45" s="1"/>
  <c r="AH45"/>
  <c r="BG45" s="1"/>
  <c r="BO45"/>
  <c r="AY45" s="1"/>
  <c r="AL43"/>
  <c r="BK43" s="1"/>
  <c r="BS43"/>
  <c r="BC43" s="1"/>
  <c r="AH43"/>
  <c r="BG43" s="1"/>
  <c r="BO43"/>
  <c r="AY43" s="1"/>
  <c r="AL38"/>
  <c r="BK38" s="1"/>
  <c r="BS38"/>
  <c r="BC38" s="1"/>
  <c r="AJ38"/>
  <c r="BI38" s="1"/>
  <c r="BQ38"/>
  <c r="BA38" s="1"/>
  <c r="AH38"/>
  <c r="BG38" s="1"/>
  <c r="BO38"/>
  <c r="AY38" s="1"/>
  <c r="AF38"/>
  <c r="BE38" s="1"/>
  <c r="BM38"/>
  <c r="AW38" s="1"/>
  <c r="AL37"/>
  <c r="BK37" s="1"/>
  <c r="BS37"/>
  <c r="BC37" s="1"/>
  <c r="AH37"/>
  <c r="BG37" s="1"/>
  <c r="BO37"/>
  <c r="AY37" s="1"/>
  <c r="AL35"/>
  <c r="BK35" s="1"/>
  <c r="BS35"/>
  <c r="BC35" s="1"/>
  <c r="AH35"/>
  <c r="BG35" s="1"/>
  <c r="BO35"/>
  <c r="AY35" s="1"/>
  <c r="H5" i="19"/>
  <c r="H6"/>
  <c r="H3"/>
  <c r="H5" i="7"/>
  <c r="H6"/>
  <c r="H3"/>
  <c r="H5" i="5"/>
  <c r="H6"/>
  <c r="H3"/>
  <c r="H5" i="2"/>
  <c r="H6"/>
  <c r="H3"/>
  <c r="AL55" i="1"/>
  <c r="BK55" s="1"/>
  <c r="BS55"/>
  <c r="BC55" s="1"/>
  <c r="AH55"/>
  <c r="BG55" s="1"/>
  <c r="BO55"/>
  <c r="AY55" s="1"/>
  <c r="AL50"/>
  <c r="BK50" s="1"/>
  <c r="BS50"/>
  <c r="BC50" s="1"/>
  <c r="AJ50"/>
  <c r="BI50" s="1"/>
  <c r="BQ50"/>
  <c r="BA50" s="1"/>
  <c r="AH50"/>
  <c r="BG50" s="1"/>
  <c r="BO50"/>
  <c r="AY50" s="1"/>
  <c r="AF50"/>
  <c r="BE50" s="1"/>
  <c r="BM50"/>
  <c r="AW50" s="1"/>
  <c r="AL49"/>
  <c r="BK49" s="1"/>
  <c r="BS49"/>
  <c r="BC49" s="1"/>
  <c r="AH49"/>
  <c r="BG49" s="1"/>
  <c r="BO49"/>
  <c r="AY49" s="1"/>
  <c r="AL47"/>
  <c r="BK47" s="1"/>
  <c r="BS47"/>
  <c r="BC47" s="1"/>
  <c r="AH47"/>
  <c r="BG47" s="1"/>
  <c r="BO47"/>
  <c r="AY47" s="1"/>
  <c r="AL42"/>
  <c r="BK42" s="1"/>
  <c r="BS42"/>
  <c r="BC42" s="1"/>
  <c r="AJ42"/>
  <c r="BI42" s="1"/>
  <c r="BQ42"/>
  <c r="BA42" s="1"/>
  <c r="AH42"/>
  <c r="BG42" s="1"/>
  <c r="BO42"/>
  <c r="AY42" s="1"/>
  <c r="AF42"/>
  <c r="BE42" s="1"/>
  <c r="BM42"/>
  <c r="AW42" s="1"/>
  <c r="AL41"/>
  <c r="BK41" s="1"/>
  <c r="BS41"/>
  <c r="BC41" s="1"/>
  <c r="AH41"/>
  <c r="BG41" s="1"/>
  <c r="BO41"/>
  <c r="AY41" s="1"/>
  <c r="AL39"/>
  <c r="BK39" s="1"/>
  <c r="BS39"/>
  <c r="BC39" s="1"/>
  <c r="AH39"/>
  <c r="BG39" s="1"/>
  <c r="BO39"/>
  <c r="AY39" s="1"/>
  <c r="BS123"/>
  <c r="BC123" s="1"/>
  <c r="BO123"/>
  <c r="AY123" s="1"/>
  <c r="BT121"/>
  <c r="BD121" s="1"/>
  <c r="BR121"/>
  <c r="BB121" s="1"/>
  <c r="BP121"/>
  <c r="AZ121" s="1"/>
  <c r="BN121"/>
  <c r="AX121" s="1"/>
  <c r="BR118"/>
  <c r="BB118" s="1"/>
  <c r="AG118"/>
  <c r="BF118" s="1"/>
  <c r="BT117"/>
  <c r="BD117" s="1"/>
  <c r="BR117"/>
  <c r="BB117" s="1"/>
  <c r="BP117"/>
  <c r="AZ117" s="1"/>
  <c r="BN117"/>
  <c r="AX117" s="1"/>
  <c r="BR114"/>
  <c r="BB114" s="1"/>
  <c r="AG114"/>
  <c r="BF114" s="1"/>
  <c r="BT113"/>
  <c r="BD113" s="1"/>
  <c r="BR113"/>
  <c r="BB113" s="1"/>
  <c r="BP113"/>
  <c r="AZ113" s="1"/>
  <c r="BN113"/>
  <c r="AX113" s="1"/>
  <c r="BR110"/>
  <c r="BB110" s="1"/>
  <c r="AG110"/>
  <c r="BF110" s="1"/>
  <c r="BT109"/>
  <c r="BD109" s="1"/>
  <c r="BR109"/>
  <c r="BB109" s="1"/>
  <c r="BP109"/>
  <c r="AZ109" s="1"/>
  <c r="BN109"/>
  <c r="AX109" s="1"/>
  <c r="BR106"/>
  <c r="BB106" s="1"/>
  <c r="AG106"/>
  <c r="BF106" s="1"/>
  <c r="BT105"/>
  <c r="BD105" s="1"/>
  <c r="BR105"/>
  <c r="BB105" s="1"/>
  <c r="BP105"/>
  <c r="AZ105" s="1"/>
  <c r="BN105"/>
  <c r="AX105" s="1"/>
  <c r="BR102"/>
  <c r="BB102" s="1"/>
  <c r="AG102"/>
  <c r="BF102" s="1"/>
  <c r="BT101"/>
  <c r="BD101" s="1"/>
  <c r="BR101"/>
  <c r="BB101" s="1"/>
  <c r="BP101"/>
  <c r="AZ101" s="1"/>
  <c r="BN101"/>
  <c r="AX101" s="1"/>
  <c r="BR98"/>
  <c r="BB98" s="1"/>
  <c r="AG98"/>
  <c r="BF98" s="1"/>
  <c r="BT97"/>
  <c r="BD97" s="1"/>
  <c r="BR97"/>
  <c r="BB97" s="1"/>
  <c r="BP97"/>
  <c r="AZ97" s="1"/>
  <c r="BN97"/>
  <c r="AX97" s="1"/>
  <c r="BR94"/>
  <c r="BB94" s="1"/>
  <c r="AG94"/>
  <c r="BF94" s="1"/>
  <c r="BT93"/>
  <c r="BD93" s="1"/>
  <c r="BR93"/>
  <c r="BB93" s="1"/>
  <c r="BP93"/>
  <c r="AZ93" s="1"/>
  <c r="BN93"/>
  <c r="AX93" s="1"/>
  <c r="BR90"/>
  <c r="BB90" s="1"/>
  <c r="AG90"/>
  <c r="BF90" s="1"/>
  <c r="BT89"/>
  <c r="BD89" s="1"/>
  <c r="BR89"/>
  <c r="BB89" s="1"/>
  <c r="BP89"/>
  <c r="AZ89" s="1"/>
  <c r="BN89"/>
  <c r="AX89" s="1"/>
  <c r="BR86"/>
  <c r="BB86" s="1"/>
  <c r="AG86"/>
  <c r="BF86" s="1"/>
  <c r="BT85"/>
  <c r="BD85" s="1"/>
  <c r="BR85"/>
  <c r="BB85" s="1"/>
  <c r="BP85"/>
  <c r="AZ85" s="1"/>
  <c r="BN85"/>
  <c r="AX85" s="1"/>
  <c r="BS81"/>
  <c r="BC81" s="1"/>
  <c r="BO81"/>
  <c r="AY81" s="1"/>
  <c r="BT79"/>
  <c r="BD79" s="1"/>
  <c r="BR79"/>
  <c r="BB79" s="1"/>
  <c r="BP79"/>
  <c r="AZ79" s="1"/>
  <c r="BN79"/>
  <c r="AX79" s="1"/>
  <c r="BS77"/>
  <c r="BC77" s="1"/>
  <c r="BO77"/>
  <c r="AY77" s="1"/>
  <c r="BT75"/>
  <c r="BD75" s="1"/>
  <c r="BR75"/>
  <c r="BB75" s="1"/>
  <c r="BP75"/>
  <c r="AZ75" s="1"/>
  <c r="BN75"/>
  <c r="AX75" s="1"/>
  <c r="BS73"/>
  <c r="BC73" s="1"/>
  <c r="BO73"/>
  <c r="AY73" s="1"/>
  <c r="BT71"/>
  <c r="BD71" s="1"/>
  <c r="BR71"/>
  <c r="BB71" s="1"/>
  <c r="BP71"/>
  <c r="AZ71" s="1"/>
  <c r="BN71"/>
  <c r="AX71" s="1"/>
  <c r="BS69"/>
  <c r="BC69" s="1"/>
  <c r="BO69"/>
  <c r="AY69" s="1"/>
  <c r="BT67"/>
  <c r="BD67" s="1"/>
  <c r="BR67"/>
  <c r="BB67" s="1"/>
  <c r="BP67"/>
  <c r="AZ67" s="1"/>
  <c r="BN67"/>
  <c r="AX67" s="1"/>
  <c r="BS65"/>
  <c r="BC65" s="1"/>
  <c r="BO65"/>
  <c r="AY65" s="1"/>
  <c r="BT63"/>
  <c r="BD63" s="1"/>
  <c r="BR63"/>
  <c r="BB63" s="1"/>
  <c r="BP63"/>
  <c r="AZ63" s="1"/>
  <c r="BN63"/>
  <c r="AX63" s="1"/>
  <c r="BS61"/>
  <c r="BC61" s="1"/>
  <c r="BO61"/>
  <c r="AY61" s="1"/>
  <c r="BS58"/>
  <c r="BC58" s="1"/>
  <c r="BQ58"/>
  <c r="BA58" s="1"/>
  <c r="BO58"/>
  <c r="AY58" s="1"/>
  <c r="BM58"/>
  <c r="AW58" s="1"/>
  <c r="BS57"/>
  <c r="BC57" s="1"/>
  <c r="BO57"/>
  <c r="AY57" s="1"/>
  <c r="AJ53"/>
  <c r="BI53" s="1"/>
  <c r="BQ51"/>
  <c r="BA51" s="1"/>
  <c r="AJ45"/>
  <c r="BI45" s="1"/>
  <c r="BQ43"/>
  <c r="BA43" s="1"/>
  <c r="AJ37"/>
  <c r="BI37" s="1"/>
  <c r="BQ35"/>
  <c r="BA35" s="1"/>
  <c r="BS34"/>
  <c r="BC34" s="1"/>
  <c r="BQ34"/>
  <c r="BA34" s="1"/>
  <c r="BO34"/>
  <c r="AY34" s="1"/>
  <c r="BM34"/>
  <c r="AW34" s="1"/>
  <c r="BS33"/>
  <c r="BC33" s="1"/>
  <c r="BO33"/>
  <c r="AY33" s="1"/>
  <c r="BS31"/>
  <c r="BC31" s="1"/>
  <c r="BO31"/>
  <c r="AY31" s="1"/>
  <c r="BS30"/>
  <c r="BC30" s="1"/>
  <c r="BQ30"/>
  <c r="BA30" s="1"/>
  <c r="BO30"/>
  <c r="AY30" s="1"/>
  <c r="BM30"/>
  <c r="AW30" s="1"/>
  <c r="BS29"/>
  <c r="BC29" s="1"/>
  <c r="BO29"/>
  <c r="AY29" s="1"/>
  <c r="BS27"/>
  <c r="BC27" s="1"/>
  <c r="BO27"/>
  <c r="AY27" s="1"/>
  <c r="BS26"/>
  <c r="BC26" s="1"/>
  <c r="BQ26"/>
  <c r="BA26" s="1"/>
  <c r="BO26"/>
  <c r="AY26" s="1"/>
  <c r="BM26"/>
  <c r="AW26" s="1"/>
  <c r="BR24"/>
  <c r="BB24" s="1"/>
  <c r="AG24"/>
  <c r="BF24" s="1"/>
  <c r="BS21"/>
  <c r="BC21" s="1"/>
  <c r="BO21"/>
  <c r="AY21" s="1"/>
  <c r="BS20"/>
  <c r="BC20" s="1"/>
  <c r="BQ20"/>
  <c r="BA20" s="1"/>
  <c r="BO20"/>
  <c r="AY20" s="1"/>
  <c r="BM20"/>
  <c r="AW20" s="1"/>
  <c r="BR16"/>
  <c r="BB16" s="1"/>
  <c r="AG16"/>
  <c r="BF16" s="1"/>
  <c r="BS13"/>
  <c r="BC13" s="1"/>
  <c r="BO13"/>
  <c r="AY13" s="1"/>
  <c r="BS12"/>
  <c r="BC12" s="1"/>
  <c r="BQ12"/>
  <c r="BA12" s="1"/>
  <c r="E6" i="6" s="1"/>
  <c r="BO12" i="1"/>
  <c r="AY12" s="1"/>
  <c r="BM12"/>
  <c r="AW12" s="1"/>
  <c r="E3" i="2" s="1"/>
  <c r="AG8" i="1"/>
  <c r="BF8" s="1"/>
  <c r="D4" i="4"/>
  <c r="BT145" i="1"/>
  <c r="BD145" s="1"/>
  <c r="BR145"/>
  <c r="BB145" s="1"/>
  <c r="BP145"/>
  <c r="AZ145" s="1"/>
  <c r="BN145"/>
  <c r="AX145" s="1"/>
  <c r="B4" i="5"/>
  <c r="C4" i="7"/>
  <c r="B4" i="19"/>
  <c r="BT147" i="1"/>
  <c r="BD147" s="1"/>
  <c r="BR147"/>
  <c r="BB147" s="1"/>
  <c r="BP147"/>
  <c r="AZ147" s="1"/>
  <c r="BN147"/>
  <c r="AX147" s="1"/>
  <c r="BT119"/>
  <c r="BD119" s="1"/>
  <c r="BR119"/>
  <c r="BB119" s="1"/>
  <c r="BP119"/>
  <c r="AZ119" s="1"/>
  <c r="BN119"/>
  <c r="AX119" s="1"/>
  <c r="BT115"/>
  <c r="BD115" s="1"/>
  <c r="BR115"/>
  <c r="BB115" s="1"/>
  <c r="BP115"/>
  <c r="AZ115" s="1"/>
  <c r="BN115"/>
  <c r="AX115" s="1"/>
  <c r="BT111"/>
  <c r="BD111" s="1"/>
  <c r="BR111"/>
  <c r="BB111" s="1"/>
  <c r="BP111"/>
  <c r="AZ111" s="1"/>
  <c r="BN111"/>
  <c r="AX111" s="1"/>
  <c r="BT107"/>
  <c r="BD107" s="1"/>
  <c r="BR107"/>
  <c r="BB107" s="1"/>
  <c r="BP107"/>
  <c r="AZ107" s="1"/>
  <c r="BN107"/>
  <c r="AX107" s="1"/>
  <c r="BT103"/>
  <c r="BD103" s="1"/>
  <c r="BR103"/>
  <c r="BB103" s="1"/>
  <c r="BP103"/>
  <c r="AZ103" s="1"/>
  <c r="BN103"/>
  <c r="AX103" s="1"/>
  <c r="BT99"/>
  <c r="BD99" s="1"/>
  <c r="BR99"/>
  <c r="BB99" s="1"/>
  <c r="BP99"/>
  <c r="AZ99" s="1"/>
  <c r="BN99"/>
  <c r="AX99" s="1"/>
  <c r="BT95"/>
  <c r="BD95" s="1"/>
  <c r="BR95"/>
  <c r="BB95" s="1"/>
  <c r="BP95"/>
  <c r="AZ95" s="1"/>
  <c r="BN95"/>
  <c r="AX95" s="1"/>
  <c r="BT91"/>
  <c r="BD91" s="1"/>
  <c r="BR91"/>
  <c r="BB91" s="1"/>
  <c r="BP91"/>
  <c r="AZ91" s="1"/>
  <c r="BN91"/>
  <c r="AX91" s="1"/>
  <c r="BT87"/>
  <c r="BD87" s="1"/>
  <c r="BR87"/>
  <c r="BB87" s="1"/>
  <c r="BP87"/>
  <c r="AZ87" s="1"/>
  <c r="BN87"/>
  <c r="AX87" s="1"/>
  <c r="BT83"/>
  <c r="BD83" s="1"/>
  <c r="BR83"/>
  <c r="BB83" s="1"/>
  <c r="BP83"/>
  <c r="AZ83" s="1"/>
  <c r="BN83"/>
  <c r="AX83" s="1"/>
  <c r="AM21"/>
  <c r="BL21" s="1"/>
  <c r="BT21"/>
  <c r="BD21" s="1"/>
  <c r="AK21"/>
  <c r="BJ21" s="1"/>
  <c r="BR21"/>
  <c r="BB21" s="1"/>
  <c r="AI21"/>
  <c r="BH21" s="1"/>
  <c r="BP21"/>
  <c r="AZ21" s="1"/>
  <c r="AG21"/>
  <c r="BF21" s="1"/>
  <c r="BN21"/>
  <c r="AX21" s="1"/>
  <c r="AM17"/>
  <c r="BL17" s="1"/>
  <c r="BT17"/>
  <c r="BD17" s="1"/>
  <c r="AK17"/>
  <c r="BJ17" s="1"/>
  <c r="BR17"/>
  <c r="BB17" s="1"/>
  <c r="AI17"/>
  <c r="BH17" s="1"/>
  <c r="BP17"/>
  <c r="AZ17" s="1"/>
  <c r="AG17"/>
  <c r="BF17" s="1"/>
  <c r="BN17"/>
  <c r="AX17" s="1"/>
  <c r="AM13"/>
  <c r="BL13" s="1"/>
  <c r="BT13"/>
  <c r="BD13" s="1"/>
  <c r="AK13"/>
  <c r="BJ13" s="1"/>
  <c r="BR13"/>
  <c r="BB13" s="1"/>
  <c r="AI13"/>
  <c r="BH13" s="1"/>
  <c r="BP13"/>
  <c r="AZ13" s="1"/>
  <c r="AG13"/>
  <c r="BF13" s="1"/>
  <c r="BN13"/>
  <c r="AX13" s="1"/>
  <c r="AM9"/>
  <c r="BL9" s="1"/>
  <c r="BT9"/>
  <c r="BD9" s="1"/>
  <c r="AK9"/>
  <c r="BJ9" s="1"/>
  <c r="BR9"/>
  <c r="BB9" s="1"/>
  <c r="AI9"/>
  <c r="BH9" s="1"/>
  <c r="BP9"/>
  <c r="AZ9" s="1"/>
  <c r="AG9"/>
  <c r="BF9" s="1"/>
  <c r="BN9"/>
  <c r="AX9" s="1"/>
  <c r="AM5"/>
  <c r="BL5" s="1"/>
  <c r="BT5"/>
  <c r="BD5" s="1"/>
  <c r="AK5"/>
  <c r="BJ5" s="1"/>
  <c r="BR5"/>
  <c r="BB5" s="1"/>
  <c r="AI5"/>
  <c r="BH5" s="1"/>
  <c r="BP5"/>
  <c r="AZ5" s="1"/>
  <c r="AG5"/>
  <c r="BF5" s="1"/>
  <c r="BN5"/>
  <c r="AX5" s="1"/>
  <c r="BT55"/>
  <c r="BD55" s="1"/>
  <c r="BR55"/>
  <c r="BB55" s="1"/>
  <c r="BP55"/>
  <c r="AZ55" s="1"/>
  <c r="BN55"/>
  <c r="AX55" s="1"/>
  <c r="BT51"/>
  <c r="BD51" s="1"/>
  <c r="BR51"/>
  <c r="BB51" s="1"/>
  <c r="BP51"/>
  <c r="AZ51" s="1"/>
  <c r="BN51"/>
  <c r="AX51" s="1"/>
  <c r="BT47"/>
  <c r="BD47" s="1"/>
  <c r="BR47"/>
  <c r="BB47" s="1"/>
  <c r="BP47"/>
  <c r="AZ47" s="1"/>
  <c r="BN47"/>
  <c r="AX47" s="1"/>
  <c r="BT43"/>
  <c r="BD43" s="1"/>
  <c r="BR43"/>
  <c r="BB43" s="1"/>
  <c r="BP43"/>
  <c r="AZ43" s="1"/>
  <c r="BN43"/>
  <c r="AX43" s="1"/>
  <c r="BT39"/>
  <c r="BD39" s="1"/>
  <c r="BR39"/>
  <c r="BB39" s="1"/>
  <c r="BP39"/>
  <c r="AZ39" s="1"/>
  <c r="BN39"/>
  <c r="AX39" s="1"/>
  <c r="BT35"/>
  <c r="BD35" s="1"/>
  <c r="BR35"/>
  <c r="BB35" s="1"/>
  <c r="BP35"/>
  <c r="AZ35" s="1"/>
  <c r="BN35"/>
  <c r="AX35" s="1"/>
  <c r="BT31"/>
  <c r="BD31" s="1"/>
  <c r="BR31"/>
  <c r="BB31" s="1"/>
  <c r="BP31"/>
  <c r="AZ31" s="1"/>
  <c r="BN31"/>
  <c r="AX31" s="1"/>
  <c r="BT27"/>
  <c r="BD27" s="1"/>
  <c r="BR27"/>
  <c r="BB27" s="1"/>
  <c r="BP27"/>
  <c r="AZ27" s="1"/>
  <c r="BN27"/>
  <c r="AX27" s="1"/>
  <c r="F24" i="11"/>
  <c r="AL4" i="1"/>
  <c r="BK4" s="1"/>
  <c r="AJ4"/>
  <c r="BI4" s="1"/>
  <c r="AH4"/>
  <c r="BG4" s="1"/>
  <c r="AF4"/>
  <c r="BE4" s="1"/>
  <c r="AM4"/>
  <c r="BL4" s="1"/>
  <c r="AK4"/>
  <c r="BJ4" s="1"/>
  <c r="AI4"/>
  <c r="BH4" s="1"/>
  <c r="AG4"/>
  <c r="BF4" s="1"/>
  <c r="H4" i="4"/>
  <c r="H4" i="5"/>
  <c r="H4" i="8"/>
  <c r="H4" i="7"/>
  <c r="D4" i="8"/>
  <c r="B4"/>
  <c r="D4" i="7"/>
  <c r="B4"/>
  <c r="D4" i="6"/>
  <c r="B4"/>
  <c r="B4" i="3"/>
  <c r="D4"/>
  <c r="D24" i="18"/>
  <c r="C24"/>
  <c r="B24"/>
  <c r="C24" i="16"/>
  <c r="C24" i="15"/>
  <c r="C24" i="14"/>
  <c r="C24" i="13"/>
  <c r="B24" i="14"/>
  <c r="C24" i="9"/>
  <c r="D24" i="11"/>
  <c r="D24" i="17"/>
  <c r="C24"/>
  <c r="D24" i="16"/>
  <c r="D24" i="15"/>
  <c r="D24" i="14"/>
  <c r="D24" i="13"/>
  <c r="D24" i="9"/>
  <c r="H4" i="19" l="1"/>
  <c r="E3" i="6"/>
  <c r="E5" i="4"/>
  <c r="E6" i="8"/>
  <c r="E5" i="3"/>
  <c r="E3" i="5"/>
  <c r="E6" i="7"/>
  <c r="E3" i="19"/>
  <c r="E6" i="4"/>
  <c r="E5" i="8"/>
  <c r="E4" i="4"/>
  <c r="E4" i="8"/>
  <c r="F5" i="5"/>
  <c r="F6"/>
  <c r="F3"/>
  <c r="F6" i="4"/>
  <c r="F3"/>
  <c r="F5"/>
  <c r="G4" i="2"/>
  <c r="G3"/>
  <c r="G4" i="7"/>
  <c r="G3"/>
  <c r="G4" i="6"/>
  <c r="G3"/>
  <c r="E5" i="2"/>
  <c r="E4" s="1"/>
  <c r="E6"/>
  <c r="E3" i="8"/>
  <c r="E6" i="3"/>
  <c r="E5" i="5"/>
  <c r="E6"/>
  <c r="E3" i="7"/>
  <c r="E5" i="19"/>
  <c r="E6"/>
  <c r="F5"/>
  <c r="F6"/>
  <c r="F3"/>
  <c r="F6" i="8"/>
  <c r="F3"/>
  <c r="F5"/>
  <c r="F6" i="3"/>
  <c r="F3"/>
  <c r="F5"/>
  <c r="F5" i="7"/>
  <c r="F6"/>
  <c r="F3"/>
  <c r="F5" i="2"/>
  <c r="F6"/>
  <c r="F3"/>
  <c r="F6" i="6"/>
  <c r="F3"/>
  <c r="F5"/>
  <c r="G4" i="5"/>
  <c r="G3"/>
  <c r="G4" i="19"/>
  <c r="G3"/>
  <c r="H5" i="3"/>
  <c r="H6"/>
  <c r="H3"/>
  <c r="G4" i="4"/>
  <c r="G3"/>
  <c r="G4" i="8"/>
  <c r="G3"/>
  <c r="E5" i="6"/>
  <c r="E4" s="1"/>
  <c r="E3" i="4"/>
  <c r="E3" i="3"/>
  <c r="E5" i="7"/>
  <c r="E4" s="1"/>
  <c r="F4"/>
  <c r="F4" i="4"/>
  <c r="B10" s="1"/>
  <c r="F4" i="5"/>
  <c r="F4" i="19"/>
  <c r="B10" s="1"/>
  <c r="D4" i="2"/>
  <c r="B11" i="4"/>
  <c r="E4" i="3"/>
  <c r="E24" i="16"/>
  <c r="B24" i="15"/>
  <c r="B24" i="16"/>
  <c r="C24" i="11"/>
  <c r="E24" i="13"/>
  <c r="C4" i="2"/>
  <c r="B4"/>
  <c r="E24" i="18"/>
  <c r="B24" i="9"/>
  <c r="H4" i="2"/>
  <c r="E24" i="9"/>
  <c r="E24" i="14"/>
  <c r="E4" i="5" l="1"/>
  <c r="G4" i="3"/>
  <c r="G3"/>
  <c r="B24" i="11"/>
  <c r="H4" i="3"/>
  <c r="E4" i="19"/>
  <c r="F4" i="3"/>
  <c r="F4" i="6"/>
  <c r="B10" s="1"/>
  <c r="F4" i="8"/>
  <c r="B11" s="1"/>
  <c r="B11" i="6"/>
  <c r="B12" s="1"/>
  <c r="C26" i="15" s="1"/>
  <c r="B10" i="8"/>
  <c r="E24" i="15"/>
  <c r="E24" i="17"/>
  <c r="B11" i="5"/>
  <c r="B10" i="7"/>
  <c r="F4" i="2"/>
  <c r="B10" s="1"/>
  <c r="B10" i="3" l="1"/>
  <c r="B11" i="2"/>
  <c r="B12" s="1"/>
  <c r="C26" i="9" s="1"/>
  <c r="B10" i="5"/>
  <c r="B12" s="1"/>
  <c r="C26" i="14" s="1"/>
  <c r="B12" i="8"/>
  <c r="C26" i="17" s="1"/>
  <c r="B11" i="19"/>
  <c r="B12" i="4"/>
  <c r="C26" i="13" s="1"/>
  <c r="B11" i="7"/>
  <c r="B12" s="1"/>
  <c r="C26" i="16" s="1"/>
  <c r="B11" i="3"/>
  <c r="E24" i="11"/>
  <c r="B12" i="3" l="1"/>
  <c r="C26" i="11" s="1"/>
  <c r="B12" i="19"/>
  <c r="C26" i="18" s="1"/>
</calcChain>
</file>

<file path=xl/comments1.xml><?xml version="1.0" encoding="utf-8"?>
<comments xmlns="http://schemas.openxmlformats.org/spreadsheetml/2006/main">
  <authors>
    <author>ifc-user</author>
  </authors>
  <commentList>
    <comment ref="C1" authorId="0">
      <text>
        <r>
          <rPr>
            <sz val="10"/>
            <color indexed="81"/>
            <rFont val="ＭＳ Ｐゴシック"/>
            <family val="3"/>
            <charset val="128"/>
          </rPr>
          <t>年齢は必ず入力してください</t>
        </r>
      </text>
    </comment>
  </commentList>
</comments>
</file>

<file path=xl/sharedStrings.xml><?xml version="1.0" encoding="utf-8"?>
<sst xmlns="http://schemas.openxmlformats.org/spreadsheetml/2006/main" count="451" uniqueCount="91">
  <si>
    <t>No</t>
    <phoneticPr fontId="2"/>
  </si>
  <si>
    <t>事前検査</t>
    <rPh sb="0" eb="2">
      <t>ジゼン</t>
    </rPh>
    <rPh sb="2" eb="4">
      <t>ケンサ</t>
    </rPh>
    <phoneticPr fontId="2"/>
  </si>
  <si>
    <t>事後検査</t>
    <rPh sb="0" eb="2">
      <t>ジゴ</t>
    </rPh>
    <rPh sb="2" eb="4">
      <t>ケンサ</t>
    </rPh>
    <phoneticPr fontId="2"/>
  </si>
  <si>
    <t>体重</t>
    <rPh sb="0" eb="2">
      <t>タイジュウ</t>
    </rPh>
    <phoneticPr fontId="2"/>
  </si>
  <si>
    <t>収縮期血圧</t>
    <rPh sb="0" eb="2">
      <t>シュウシュク</t>
    </rPh>
    <rPh sb="2" eb="3">
      <t>キ</t>
    </rPh>
    <rPh sb="3" eb="5">
      <t>ケツアツ</t>
    </rPh>
    <phoneticPr fontId="2"/>
  </si>
  <si>
    <t>拡張期血圧</t>
    <rPh sb="0" eb="3">
      <t>カクチョウキ</t>
    </rPh>
    <rPh sb="3" eb="5">
      <t>ケツアツ</t>
    </rPh>
    <phoneticPr fontId="2"/>
  </si>
  <si>
    <t>中性脂肪</t>
    <rPh sb="0" eb="2">
      <t>チュウセイ</t>
    </rPh>
    <rPh sb="2" eb="4">
      <t>シボウ</t>
    </rPh>
    <phoneticPr fontId="2"/>
  </si>
  <si>
    <t>血糖値</t>
    <rPh sb="0" eb="3">
      <t>ケットウチ</t>
    </rPh>
    <phoneticPr fontId="2"/>
  </si>
  <si>
    <t>ＢＭＩ</t>
    <phoneticPr fontId="2"/>
  </si>
  <si>
    <t>cm</t>
  </si>
  <si>
    <t>kg</t>
  </si>
  <si>
    <t>kg/cm/cm*10000</t>
  </si>
  <si>
    <t>mmHg</t>
  </si>
  <si>
    <t>mg/dl</t>
  </si>
  <si>
    <t>変化量（期待値）</t>
    <rPh sb="0" eb="2">
      <t>ヘンカ</t>
    </rPh>
    <rPh sb="2" eb="3">
      <t>リョウ</t>
    </rPh>
    <rPh sb="4" eb="7">
      <t>キタイチ</t>
    </rPh>
    <phoneticPr fontId="2"/>
  </si>
  <si>
    <t>平均値</t>
    <rPh sb="0" eb="3">
      <t>ヘイキンチ</t>
    </rPh>
    <phoneticPr fontId="2"/>
  </si>
  <si>
    <t>標準誤差</t>
    <rPh sb="0" eb="2">
      <t>ヒョウジュン</t>
    </rPh>
    <rPh sb="2" eb="4">
      <t>ゴサ</t>
    </rPh>
    <phoneticPr fontId="2"/>
  </si>
  <si>
    <t>標準偏差</t>
    <rPh sb="0" eb="2">
      <t>ヒョウジュン</t>
    </rPh>
    <rPh sb="2" eb="4">
      <t>ヘンサ</t>
    </rPh>
    <phoneticPr fontId="2"/>
  </si>
  <si>
    <t>対象者数</t>
    <rPh sb="0" eb="3">
      <t>タイショウシャ</t>
    </rPh>
    <rPh sb="3" eb="4">
      <t>スウ</t>
    </rPh>
    <phoneticPr fontId="2"/>
  </si>
  <si>
    <t>備考</t>
    <rPh sb="0" eb="2">
      <t>ビコウ</t>
    </rPh>
    <phoneticPr fontId="2"/>
  </si>
  <si>
    <t>※個人ごとに算出</t>
    <rPh sb="1" eb="3">
      <t>コジン</t>
    </rPh>
    <rPh sb="6" eb="8">
      <t>サンシュツ</t>
    </rPh>
    <phoneticPr fontId="2"/>
  </si>
  <si>
    <t>統計（事後検査値と事後推定値の有意差検定）</t>
    <rPh sb="0" eb="2">
      <t>トウケイ</t>
    </rPh>
    <rPh sb="3" eb="5">
      <t>ジゴ</t>
    </rPh>
    <rPh sb="5" eb="8">
      <t>ケンサチ</t>
    </rPh>
    <rPh sb="9" eb="11">
      <t>ジゴ</t>
    </rPh>
    <rPh sb="11" eb="14">
      <t>スイテイチ</t>
    </rPh>
    <rPh sb="15" eb="18">
      <t>ユウイサ</t>
    </rPh>
    <rPh sb="18" eb="20">
      <t>ケンテイ</t>
    </rPh>
    <phoneticPr fontId="2"/>
  </si>
  <si>
    <t>自由度</t>
    <rPh sb="0" eb="3">
      <t>ジユウド</t>
    </rPh>
    <phoneticPr fontId="2"/>
  </si>
  <si>
    <t>P値</t>
    <rPh sb="1" eb="2">
      <t>チ</t>
    </rPh>
    <phoneticPr fontId="2"/>
  </si>
  <si>
    <t>事後検査（推定値）</t>
    <rPh sb="0" eb="2">
      <t>ジゴ</t>
    </rPh>
    <rPh sb="2" eb="4">
      <t>ケンサ</t>
    </rPh>
    <rPh sb="5" eb="8">
      <t>スイテイチ</t>
    </rPh>
    <phoneticPr fontId="2"/>
  </si>
  <si>
    <t>統計学的にみた事前検査値との比較</t>
    <rPh sb="0" eb="3">
      <t>トウケイガク</t>
    </rPh>
    <rPh sb="3" eb="4">
      <t>テキ</t>
    </rPh>
    <rPh sb="7" eb="9">
      <t>ジゼン</t>
    </rPh>
    <rPh sb="9" eb="12">
      <t>ケンサチ</t>
    </rPh>
    <rPh sb="14" eb="16">
      <t>ヒカク</t>
    </rPh>
    <phoneticPr fontId="2"/>
  </si>
  <si>
    <t>年齢</t>
    <rPh sb="0" eb="2">
      <t>ネンレイ</t>
    </rPh>
    <phoneticPr fontId="1"/>
  </si>
  <si>
    <t>全対象者数</t>
    <rPh sb="0" eb="1">
      <t>ゼン</t>
    </rPh>
    <rPh sb="1" eb="4">
      <t>タイショウシャ</t>
    </rPh>
    <rPh sb="4" eb="5">
      <t>スウ</t>
    </rPh>
    <phoneticPr fontId="1"/>
  </si>
  <si>
    <t>切片</t>
    <rPh sb="0" eb="2">
      <t>セッペン</t>
    </rPh>
    <phoneticPr fontId="1"/>
  </si>
  <si>
    <t>初期値</t>
    <rPh sb="0" eb="3">
      <t>ショキチ</t>
    </rPh>
    <phoneticPr fontId="1"/>
  </si>
  <si>
    <t>係数</t>
    <rPh sb="0" eb="2">
      <t>ケイスウ</t>
    </rPh>
    <phoneticPr fontId="1"/>
  </si>
  <si>
    <t>※事前検査値より推定</t>
    <rPh sb="1" eb="3">
      <t>ジゼン</t>
    </rPh>
    <rPh sb="3" eb="6">
      <t>ケンサチ</t>
    </rPh>
    <rPh sb="8" eb="10">
      <t>スイテイ</t>
    </rPh>
    <phoneticPr fontId="1"/>
  </si>
  <si>
    <t>標準誤差</t>
    <rPh sb="0" eb="2">
      <t>ヒョウジュン</t>
    </rPh>
    <rPh sb="2" eb="4">
      <t>ゴサ</t>
    </rPh>
    <phoneticPr fontId="1"/>
  </si>
  <si>
    <t>Δの回帰式</t>
    <rPh sb="2" eb="5">
      <t>カイキシキ</t>
    </rPh>
    <phoneticPr fontId="1"/>
  </si>
  <si>
    <t>※事前検査値と変化量（期待値）より算出</t>
    <rPh sb="1" eb="3">
      <t>ジゼン</t>
    </rPh>
    <rPh sb="3" eb="6">
      <t>ケンサチ</t>
    </rPh>
    <rPh sb="7" eb="10">
      <t>ヘンカリョウ</t>
    </rPh>
    <rPh sb="11" eb="14">
      <t>キタイチ</t>
    </rPh>
    <rPh sb="17" eb="19">
      <t>サンシュツ</t>
    </rPh>
    <phoneticPr fontId="2"/>
  </si>
  <si>
    <t>HDLコレステロール</t>
    <phoneticPr fontId="2"/>
  </si>
  <si>
    <t>BMI</t>
    <phoneticPr fontId="2"/>
  </si>
  <si>
    <t>t値（平均値の差/√ＳＥ自乗の和）</t>
    <rPh sb="1" eb="2">
      <t>チ</t>
    </rPh>
    <rPh sb="3" eb="6">
      <t>ヘイキンチ</t>
    </rPh>
    <rPh sb="7" eb="8">
      <t>サ</t>
    </rPh>
    <rPh sb="12" eb="14">
      <t>ジジョウ</t>
    </rPh>
    <rPh sb="15" eb="16">
      <t>ワ</t>
    </rPh>
    <phoneticPr fontId="1"/>
  </si>
  <si>
    <t>※Welch法による</t>
    <rPh sb="6" eb="7">
      <t>ホウ</t>
    </rPh>
    <phoneticPr fontId="1"/>
  </si>
  <si>
    <t>事前検査
（グラフ用）</t>
    <rPh sb="0" eb="2">
      <t>ジゼン</t>
    </rPh>
    <rPh sb="2" eb="4">
      <t>ケンサ</t>
    </rPh>
    <rPh sb="9" eb="10">
      <t>ヨウ</t>
    </rPh>
    <phoneticPr fontId="2"/>
  </si>
  <si>
    <t>事後検査
(グラフ用)</t>
    <rPh sb="0" eb="2">
      <t>ジゴ</t>
    </rPh>
    <rPh sb="2" eb="4">
      <t>ケンサ</t>
    </rPh>
    <rPh sb="9" eb="10">
      <t>ヨウ</t>
    </rPh>
    <phoneticPr fontId="2"/>
  </si>
  <si>
    <t>体重</t>
    <rPh sb="0" eb="2">
      <t>タイジュウ</t>
    </rPh>
    <phoneticPr fontId="1"/>
  </si>
  <si>
    <t>ＢＭＩ</t>
    <phoneticPr fontId="1"/>
  </si>
  <si>
    <t>収縮期血圧</t>
    <rPh sb="0" eb="2">
      <t>シュウシュク</t>
    </rPh>
    <rPh sb="2" eb="3">
      <t>キ</t>
    </rPh>
    <rPh sb="3" eb="5">
      <t>ケツアツ</t>
    </rPh>
    <phoneticPr fontId="1"/>
  </si>
  <si>
    <t>拡張期血圧</t>
    <rPh sb="0" eb="3">
      <t>カクチョウキ</t>
    </rPh>
    <rPh sb="3" eb="5">
      <t>ケツアツ</t>
    </rPh>
    <phoneticPr fontId="1"/>
  </si>
  <si>
    <t>ＨＤＬコレステロール</t>
    <phoneticPr fontId="1"/>
  </si>
  <si>
    <t>血糖</t>
    <rPh sb="0" eb="2">
      <t>ケットウ</t>
    </rPh>
    <phoneticPr fontId="1"/>
  </si>
  <si>
    <r>
      <rPr>
        <sz val="11"/>
        <color theme="1"/>
        <rFont val="ＭＳ ゴシック"/>
        <family val="3"/>
        <charset val="128"/>
      </rPr>
      <t>名前</t>
    </r>
    <rPh sb="0" eb="2">
      <t>ナマエ</t>
    </rPh>
    <phoneticPr fontId="2"/>
  </si>
  <si>
    <r>
      <rPr>
        <sz val="11"/>
        <color theme="1"/>
        <rFont val="ＭＳ ゴシック"/>
        <family val="3"/>
        <charset val="128"/>
      </rPr>
      <t>年齢</t>
    </r>
    <rPh sb="0" eb="2">
      <t>ネンレイ</t>
    </rPh>
    <phoneticPr fontId="2"/>
  </si>
  <si>
    <r>
      <rPr>
        <sz val="11"/>
        <color theme="1"/>
        <rFont val="ＭＳ ゴシック"/>
        <family val="3"/>
        <charset val="128"/>
      </rPr>
      <t>事前検査（要入力）</t>
    </r>
    <rPh sb="0" eb="2">
      <t>ジゼン</t>
    </rPh>
    <rPh sb="2" eb="4">
      <t>ケンサ</t>
    </rPh>
    <rPh sb="5" eb="6">
      <t>ヨウ</t>
    </rPh>
    <rPh sb="6" eb="8">
      <t>ニュウリョク</t>
    </rPh>
    <phoneticPr fontId="2"/>
  </si>
  <si>
    <r>
      <rPr>
        <sz val="11"/>
        <color theme="1"/>
        <rFont val="ＭＳ ゴシック"/>
        <family val="3"/>
        <charset val="128"/>
      </rPr>
      <t>事後検査（要入力）</t>
    </r>
    <rPh sb="0" eb="2">
      <t>ジゴ</t>
    </rPh>
    <rPh sb="2" eb="4">
      <t>ケンサ</t>
    </rPh>
    <rPh sb="5" eb="6">
      <t>ヨウ</t>
    </rPh>
    <rPh sb="6" eb="8">
      <t>ニュウリョク</t>
    </rPh>
    <phoneticPr fontId="2"/>
  </si>
  <si>
    <r>
      <rPr>
        <sz val="11"/>
        <color theme="1"/>
        <rFont val="ＭＳ ゴシック"/>
        <family val="3"/>
        <charset val="128"/>
      </rPr>
      <t>各対象者における事後検査値の目安（自動計算：入力不要）</t>
    </r>
    <rPh sb="0" eb="1">
      <t>カク</t>
    </rPh>
    <rPh sb="1" eb="4">
      <t>タイショウシャ</t>
    </rPh>
    <rPh sb="8" eb="10">
      <t>ジゴ</t>
    </rPh>
    <rPh sb="10" eb="13">
      <t>ケンサチ</t>
    </rPh>
    <rPh sb="14" eb="16">
      <t>メヤス</t>
    </rPh>
    <rPh sb="17" eb="19">
      <t>ジドウ</t>
    </rPh>
    <rPh sb="19" eb="21">
      <t>ケイサン</t>
    </rPh>
    <rPh sb="22" eb="24">
      <t>ニュウリョク</t>
    </rPh>
    <rPh sb="24" eb="26">
      <t>フヨウ</t>
    </rPh>
    <phoneticPr fontId="2"/>
  </si>
  <si>
    <r>
      <rPr>
        <sz val="11"/>
        <color theme="1"/>
        <rFont val="ＭＳ ゴシック"/>
        <family val="3"/>
        <charset val="128"/>
      </rPr>
      <t>各対象者における事後検査値と事前検査値の差（自動計算：入力不要）</t>
    </r>
    <rPh sb="0" eb="1">
      <t>カク</t>
    </rPh>
    <rPh sb="1" eb="4">
      <t>タイショウシャ</t>
    </rPh>
    <rPh sb="8" eb="10">
      <t>ジゴ</t>
    </rPh>
    <rPh sb="10" eb="13">
      <t>ケンサチ</t>
    </rPh>
    <rPh sb="14" eb="16">
      <t>ジゼン</t>
    </rPh>
    <rPh sb="16" eb="19">
      <t>ケンサチ</t>
    </rPh>
    <rPh sb="20" eb="21">
      <t>サ</t>
    </rPh>
    <rPh sb="22" eb="24">
      <t>ジドウ</t>
    </rPh>
    <rPh sb="24" eb="26">
      <t>ケイサン</t>
    </rPh>
    <rPh sb="27" eb="29">
      <t>ニュウリョク</t>
    </rPh>
    <rPh sb="29" eb="31">
      <t>フヨウ</t>
    </rPh>
    <phoneticPr fontId="2"/>
  </si>
  <si>
    <r>
      <rPr>
        <sz val="11"/>
        <color theme="1"/>
        <rFont val="ＭＳ ゴシック"/>
        <family val="3"/>
        <charset val="128"/>
      </rPr>
      <t>各対象者における変化量の目安（自動計算：入力不要）</t>
    </r>
    <rPh sb="0" eb="1">
      <t>カク</t>
    </rPh>
    <rPh sb="1" eb="4">
      <t>タイショウシャ</t>
    </rPh>
    <rPh sb="8" eb="11">
      <t>ヘンカリョウ</t>
    </rPh>
    <rPh sb="12" eb="14">
      <t>メヤス</t>
    </rPh>
    <rPh sb="15" eb="17">
      <t>ジドウ</t>
    </rPh>
    <rPh sb="17" eb="19">
      <t>ケイサン</t>
    </rPh>
    <rPh sb="20" eb="22">
      <t>ニュウリョク</t>
    </rPh>
    <rPh sb="22" eb="24">
      <t>フヨウ</t>
    </rPh>
    <phoneticPr fontId="2"/>
  </si>
  <si>
    <r>
      <rPr>
        <sz val="11"/>
        <color theme="1"/>
        <rFont val="ＭＳ ゴシック"/>
        <family val="3"/>
        <charset val="128"/>
      </rPr>
      <t>身長</t>
    </r>
    <rPh sb="0" eb="2">
      <t>シンチョウ</t>
    </rPh>
    <phoneticPr fontId="2"/>
  </si>
  <si>
    <r>
      <rPr>
        <sz val="11"/>
        <color theme="1"/>
        <rFont val="ＭＳ ゴシック"/>
        <family val="3"/>
        <charset val="128"/>
      </rPr>
      <t>体重</t>
    </r>
    <rPh sb="0" eb="2">
      <t>タイジュウ</t>
    </rPh>
    <phoneticPr fontId="2"/>
  </si>
  <si>
    <r>
      <rPr>
        <sz val="11"/>
        <color theme="1"/>
        <rFont val="ＭＳ ゴシック"/>
        <family val="3"/>
        <charset val="128"/>
      </rPr>
      <t>ＢＭＩ（自動計算）</t>
    </r>
    <rPh sb="4" eb="6">
      <t>ジドウ</t>
    </rPh>
    <rPh sb="6" eb="8">
      <t>ケイサン</t>
    </rPh>
    <phoneticPr fontId="2"/>
  </si>
  <si>
    <r>
      <rPr>
        <sz val="11"/>
        <color theme="1"/>
        <rFont val="ＭＳ ゴシック"/>
        <family val="3"/>
        <charset val="128"/>
      </rPr>
      <t>収縮期血圧</t>
    </r>
    <rPh sb="0" eb="2">
      <t>シュウシュク</t>
    </rPh>
    <rPh sb="2" eb="3">
      <t>キ</t>
    </rPh>
    <rPh sb="3" eb="5">
      <t>ケツアツ</t>
    </rPh>
    <phoneticPr fontId="2"/>
  </si>
  <si>
    <r>
      <rPr>
        <sz val="11"/>
        <color theme="1"/>
        <rFont val="ＭＳ ゴシック"/>
        <family val="3"/>
        <charset val="128"/>
      </rPr>
      <t>拡張期血圧</t>
    </r>
    <rPh sb="0" eb="3">
      <t>カクチョウキ</t>
    </rPh>
    <rPh sb="3" eb="5">
      <t>ケツアツ</t>
    </rPh>
    <phoneticPr fontId="2"/>
  </si>
  <si>
    <r>
      <rPr>
        <sz val="11"/>
        <color theme="1"/>
        <rFont val="ＭＳ ゴシック"/>
        <family val="3"/>
        <charset val="128"/>
      </rPr>
      <t>中性脂肪</t>
    </r>
    <rPh sb="0" eb="2">
      <t>チュウセイ</t>
    </rPh>
    <rPh sb="2" eb="4">
      <t>シボウ</t>
    </rPh>
    <phoneticPr fontId="2"/>
  </si>
  <si>
    <r>
      <rPr>
        <sz val="11"/>
        <color theme="1"/>
        <rFont val="ＭＳ ゴシック"/>
        <family val="3"/>
        <charset val="128"/>
      </rPr>
      <t>ＢＭＩ</t>
    </r>
    <phoneticPr fontId="2"/>
  </si>
  <si>
    <t>cm</t>
    <phoneticPr fontId="2"/>
  </si>
  <si>
    <t>kg</t>
    <phoneticPr fontId="2"/>
  </si>
  <si>
    <t>kg/cm/cm*10000</t>
    <phoneticPr fontId="2"/>
  </si>
  <si>
    <t>mmHg</t>
    <phoneticPr fontId="2"/>
  </si>
  <si>
    <t>mg/dl</t>
    <phoneticPr fontId="2"/>
  </si>
  <si>
    <t>ＨＤＬ-Ｃ</t>
    <phoneticPr fontId="2"/>
  </si>
  <si>
    <t>ＨＤＬ-Ｃ</t>
    <phoneticPr fontId="2"/>
  </si>
  <si>
    <t>ＨＤＬ-Ｃ</t>
    <phoneticPr fontId="1"/>
  </si>
  <si>
    <t>HbA1c</t>
  </si>
  <si>
    <t>HbA1c</t>
    <phoneticPr fontId="2"/>
  </si>
  <si>
    <t>%</t>
  </si>
  <si>
    <t>%</t>
    <phoneticPr fontId="2"/>
  </si>
  <si>
    <t>HbA1c</t>
    <phoneticPr fontId="1"/>
  </si>
  <si>
    <t>血糖</t>
    <rPh sb="0" eb="2">
      <t>ケットウ</t>
    </rPh>
    <phoneticPr fontId="2"/>
  </si>
  <si>
    <t>ＢＭＩ（自動計算）</t>
    <rPh sb="4" eb="6">
      <t>ジドウ</t>
    </rPh>
    <rPh sb="6" eb="8">
      <t>ケイサン</t>
    </rPh>
    <phoneticPr fontId="2"/>
  </si>
  <si>
    <t>事前検査（グラフ用）</t>
    <rPh sb="8" eb="9">
      <t>ヨウ</t>
    </rPh>
    <phoneticPr fontId="1"/>
  </si>
  <si>
    <t>事前検査（入力不要）</t>
    <rPh sb="0" eb="2">
      <t>ジゼン</t>
    </rPh>
    <rPh sb="2" eb="4">
      <t>ケンサ</t>
    </rPh>
    <rPh sb="5" eb="7">
      <t>ニュウリョク</t>
    </rPh>
    <rPh sb="7" eb="9">
      <t>フヨウ</t>
    </rPh>
    <phoneticPr fontId="2"/>
  </si>
  <si>
    <t>事後検査（入力不要）</t>
    <rPh sb="0" eb="2">
      <t>ジゴ</t>
    </rPh>
    <rPh sb="2" eb="4">
      <t>ケンサ</t>
    </rPh>
    <rPh sb="5" eb="7">
      <t>ニュウリョク</t>
    </rPh>
    <rPh sb="7" eb="9">
      <t>フヨウ</t>
    </rPh>
    <phoneticPr fontId="2"/>
  </si>
  <si>
    <t>事後推定値(グラフ)</t>
    <rPh sb="0" eb="2">
      <t>ジゴ</t>
    </rPh>
    <rPh sb="2" eb="5">
      <t>スイテイチ</t>
    </rPh>
    <phoneticPr fontId="2"/>
  </si>
  <si>
    <t>変化量（実測値：事後-事前）</t>
    <rPh sb="0" eb="2">
      <t>ヘンカ</t>
    </rPh>
    <rPh sb="2" eb="3">
      <t>リョウ</t>
    </rPh>
    <rPh sb="4" eb="6">
      <t>ジッソク</t>
    </rPh>
    <rPh sb="6" eb="7">
      <t>アタイ</t>
    </rPh>
    <rPh sb="8" eb="10">
      <t>ジゴ</t>
    </rPh>
    <rPh sb="11" eb="13">
      <t>ジゼン</t>
    </rPh>
    <phoneticPr fontId="2"/>
  </si>
  <si>
    <t>ＢＭI</t>
    <phoneticPr fontId="2"/>
  </si>
  <si>
    <t>対象者の年齢（事前・入力不要）</t>
    <rPh sb="0" eb="3">
      <t>タイショウシャ</t>
    </rPh>
    <rPh sb="4" eb="6">
      <t>ネンレイ</t>
    </rPh>
    <rPh sb="7" eb="9">
      <t>ジゼン</t>
    </rPh>
    <rPh sb="10" eb="12">
      <t>ニュウリョク</t>
    </rPh>
    <rPh sb="12" eb="14">
      <t>フヨウ</t>
    </rPh>
    <phoneticPr fontId="2"/>
  </si>
  <si>
    <t>入力シートの（要入力）と書かれたセル以外には極力触れないようにしてください．誤って入力された場合などは，「戻る」コマンドで入力前に戻すことができます．</t>
    <rPh sb="0" eb="2">
      <t>ニュウリョク</t>
    </rPh>
    <rPh sb="7" eb="8">
      <t>ヨウ</t>
    </rPh>
    <rPh sb="8" eb="10">
      <t>ニュウリョク</t>
    </rPh>
    <rPh sb="12" eb="13">
      <t>カ</t>
    </rPh>
    <rPh sb="18" eb="20">
      <t>イガイ</t>
    </rPh>
    <rPh sb="22" eb="24">
      <t>キョクリョク</t>
    </rPh>
    <rPh sb="24" eb="25">
      <t>フ</t>
    </rPh>
    <rPh sb="38" eb="39">
      <t>アヤマ</t>
    </rPh>
    <rPh sb="41" eb="43">
      <t>ニュウリョク</t>
    </rPh>
    <rPh sb="46" eb="48">
      <t>バアイ</t>
    </rPh>
    <rPh sb="53" eb="54">
      <t>モド</t>
    </rPh>
    <rPh sb="61" eb="63">
      <t>ニュウリョク</t>
    </rPh>
    <rPh sb="63" eb="64">
      <t>マエ</t>
    </rPh>
    <rPh sb="65" eb="66">
      <t>モド</t>
    </rPh>
    <phoneticPr fontId="9"/>
  </si>
  <si>
    <t>特定保健指導評価ツールをご利用になる皆様へ</t>
    <rPh sb="0" eb="2">
      <t>トクテイ</t>
    </rPh>
    <rPh sb="2" eb="4">
      <t>ホケン</t>
    </rPh>
    <rPh sb="4" eb="6">
      <t>シドウ</t>
    </rPh>
    <rPh sb="6" eb="8">
      <t>ヒョウカ</t>
    </rPh>
    <rPh sb="13" eb="15">
      <t>リヨウ</t>
    </rPh>
    <rPh sb="18" eb="20">
      <t>ミナサマ</t>
    </rPh>
    <phoneticPr fontId="9"/>
  </si>
  <si>
    <t>評価ツールは最新版をご利用ください．茨城県立健康プラザのホームページよりいつでもダウンロードが可能です．</t>
    <rPh sb="0" eb="2">
      <t>ヒョウカ</t>
    </rPh>
    <rPh sb="6" eb="9">
      <t>サイシンバン</t>
    </rPh>
    <rPh sb="11" eb="13">
      <t>リヨウ</t>
    </rPh>
    <rPh sb="18" eb="20">
      <t>イバラキ</t>
    </rPh>
    <rPh sb="20" eb="22">
      <t>ケンリツ</t>
    </rPh>
    <rPh sb="22" eb="24">
      <t>ケンコウ</t>
    </rPh>
    <rPh sb="47" eb="49">
      <t>カノウ</t>
    </rPh>
    <phoneticPr fontId="9"/>
  </si>
  <si>
    <t>年齢は必ず入力してください．すべての予測式に年齢が使われているため，未入力であると正しい結果が返されない場合があります．</t>
    <rPh sb="0" eb="2">
      <t>ネンレイ</t>
    </rPh>
    <rPh sb="3" eb="4">
      <t>カナラ</t>
    </rPh>
    <rPh sb="5" eb="7">
      <t>ニュウリョク</t>
    </rPh>
    <rPh sb="18" eb="20">
      <t>ヨソク</t>
    </rPh>
    <rPh sb="20" eb="21">
      <t>シキ</t>
    </rPh>
    <rPh sb="22" eb="24">
      <t>ネンレイ</t>
    </rPh>
    <rPh sb="25" eb="26">
      <t>ツカ</t>
    </rPh>
    <rPh sb="34" eb="37">
      <t>ミニュウリョク</t>
    </rPh>
    <rPh sb="41" eb="42">
      <t>タダ</t>
    </rPh>
    <rPh sb="44" eb="46">
      <t>ケッカ</t>
    </rPh>
    <rPh sb="47" eb="48">
      <t>カエ</t>
    </rPh>
    <rPh sb="52" eb="54">
      <t>バアイ</t>
    </rPh>
    <phoneticPr fontId="9"/>
  </si>
  <si>
    <t>結果シートは任意で編集することができます．「軸の設定」，「エラーバー（マーカーの上下にあるヒゲ）の消去」，「グラフエリアの書式変更」などが可能です．</t>
    <rPh sb="0" eb="2">
      <t>ケッカ</t>
    </rPh>
    <rPh sb="6" eb="8">
      <t>ニンイ</t>
    </rPh>
    <rPh sb="9" eb="11">
      <t>ヘンシュウ</t>
    </rPh>
    <rPh sb="22" eb="23">
      <t>ジク</t>
    </rPh>
    <rPh sb="24" eb="26">
      <t>セッテイ</t>
    </rPh>
    <rPh sb="40" eb="42">
      <t>ジョウゲ</t>
    </rPh>
    <rPh sb="49" eb="51">
      <t>ショウキョ</t>
    </rPh>
    <rPh sb="61" eb="63">
      <t>ショシキ</t>
    </rPh>
    <rPh sb="63" eb="65">
      <t>ヘンコウ</t>
    </rPh>
    <rPh sb="69" eb="71">
      <t>カノウ</t>
    </rPh>
    <phoneticPr fontId="9"/>
  </si>
  <si>
    <t>特定保健指導評価ツール（以下，評価ツール）をダウンロードしていただき，ありがとうございます．評価ツールを使用していただく前に，以下の注意点をお読みください．</t>
    <rPh sb="0" eb="2">
      <t>トクテイ</t>
    </rPh>
    <rPh sb="2" eb="4">
      <t>ホケン</t>
    </rPh>
    <rPh sb="4" eb="6">
      <t>シドウ</t>
    </rPh>
    <rPh sb="6" eb="8">
      <t>ヒョウカ</t>
    </rPh>
    <rPh sb="12" eb="14">
      <t>イカ</t>
    </rPh>
    <rPh sb="15" eb="17">
      <t>ヒョウカ</t>
    </rPh>
    <rPh sb="46" eb="48">
      <t>ヒョウカ</t>
    </rPh>
    <rPh sb="52" eb="54">
      <t>シヨウ</t>
    </rPh>
    <rPh sb="60" eb="61">
      <t>マエ</t>
    </rPh>
    <rPh sb="63" eb="65">
      <t>イカ</t>
    </rPh>
    <rPh sb="66" eb="69">
      <t>チュウイテン</t>
    </rPh>
    <rPh sb="71" eb="72">
      <t>ヨ</t>
    </rPh>
    <phoneticPr fontId="9"/>
  </si>
  <si>
    <t>疑問点・ご不明な点などがありましたら，茨城県立健康プラザ（企画情報部）までご連絡ください．</t>
    <rPh sb="0" eb="3">
      <t>ギモンテン</t>
    </rPh>
    <rPh sb="5" eb="7">
      <t>フメイ</t>
    </rPh>
    <rPh sb="8" eb="9">
      <t>テン</t>
    </rPh>
    <rPh sb="19" eb="21">
      <t>イバラキ</t>
    </rPh>
    <rPh sb="21" eb="23">
      <t>ケンリツ</t>
    </rPh>
    <rPh sb="23" eb="25">
      <t>ケンコウ</t>
    </rPh>
    <rPh sb="29" eb="31">
      <t>キカク</t>
    </rPh>
    <rPh sb="31" eb="33">
      <t>ジョウホウ</t>
    </rPh>
    <rPh sb="33" eb="34">
      <t>ブ</t>
    </rPh>
    <rPh sb="38" eb="40">
      <t>レンラク</t>
    </rPh>
    <phoneticPr fontId="9"/>
  </si>
  <si>
    <t>統計結果に関わる数式等が含まれているため，作業シートには触れないようにお願いします．</t>
    <rPh sb="0" eb="2">
      <t>トウケイ</t>
    </rPh>
    <rPh sb="2" eb="4">
      <t>ケッカ</t>
    </rPh>
    <rPh sb="5" eb="6">
      <t>カカ</t>
    </rPh>
    <rPh sb="8" eb="11">
      <t>スウシキナド</t>
    </rPh>
    <rPh sb="12" eb="13">
      <t>フク</t>
    </rPh>
    <rPh sb="21" eb="23">
      <t>サギョウ</t>
    </rPh>
    <rPh sb="28" eb="29">
      <t>フ</t>
    </rPh>
    <rPh sb="36" eb="37">
      <t>ネガ</t>
    </rPh>
    <phoneticPr fontId="9"/>
  </si>
</sst>
</file>

<file path=xl/styles.xml><?xml version="1.0" encoding="utf-8"?>
<styleSheet xmlns="http://schemas.openxmlformats.org/spreadsheetml/2006/main">
  <numFmts count="5">
    <numFmt numFmtId="176" formatCode="0.0_ "/>
    <numFmt numFmtId="177" formatCode="0.00_ "/>
    <numFmt numFmtId="178" formatCode="0.000_ "/>
    <numFmt numFmtId="179" formatCode="0_);[Red]\(0\)"/>
    <numFmt numFmtId="180" formatCode="0.0_);[Red]\(0.0\)"/>
  </numFmts>
  <fonts count="1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Calibri"/>
      <family val="2"/>
    </font>
    <font>
      <sz val="10"/>
      <name val="Calibri"/>
      <family val="2"/>
    </font>
    <font>
      <sz val="12"/>
      <name val="Calibri"/>
      <family val="2"/>
    </font>
    <font>
      <sz val="6"/>
      <name val="ＭＳ Ｐゴシック"/>
      <family val="3"/>
      <charset val="128"/>
      <scheme val="minor"/>
    </font>
    <font>
      <sz val="11"/>
      <color indexed="8"/>
      <name val="Calibri"/>
      <family val="2"/>
    </font>
    <font>
      <sz val="10"/>
      <color indexed="8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177" fontId="0" fillId="0" borderId="1" xfId="0" applyNumberFormat="1" applyBorder="1" applyAlignment="1">
      <alignment vertical="center" wrapText="1"/>
    </xf>
    <xf numFmtId="0" fontId="0" fillId="0" borderId="0" xfId="0" applyAlignment="1">
      <alignment vertical="center"/>
    </xf>
    <xf numFmtId="178" fontId="0" fillId="0" borderId="0" xfId="0" applyNumberFormat="1" applyAlignment="1">
      <alignment vertical="center" wrapText="1"/>
    </xf>
    <xf numFmtId="176" fontId="0" fillId="0" borderId="1" xfId="0" applyNumberFormat="1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8" fontId="3" fillId="0" borderId="1" xfId="0" applyNumberFormat="1" applyFont="1" applyFill="1" applyBorder="1" applyAlignment="1">
      <alignment horizontal="center" vertical="top"/>
    </xf>
    <xf numFmtId="178" fontId="3" fillId="0" borderId="1" xfId="0" applyNumberFormat="1" applyFont="1" applyFill="1" applyBorder="1" applyAlignment="1">
      <alignment horizontal="center" vertical="top" wrapText="1"/>
    </xf>
    <xf numFmtId="0" fontId="0" fillId="7" borderId="1" xfId="0" applyFill="1" applyBorder="1" applyAlignment="1">
      <alignment horizontal="center" vertical="center" wrapText="1"/>
    </xf>
    <xf numFmtId="177" fontId="0" fillId="0" borderId="3" xfId="0" applyNumberFormat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9" xfId="0" applyFill="1" applyBorder="1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7" borderId="1" xfId="0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Border="1" applyAlignment="1">
      <alignment vertical="center" wrapText="1"/>
    </xf>
    <xf numFmtId="178" fontId="8" fillId="0" borderId="0" xfId="0" applyNumberFormat="1" applyFont="1" applyFill="1" applyBorder="1" applyAlignment="1">
      <alignment horizontal="center" vertical="top" wrapText="1"/>
    </xf>
    <xf numFmtId="178" fontId="8" fillId="0" borderId="0" xfId="0" applyNumberFormat="1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8" borderId="1" xfId="0" applyFont="1" applyFill="1" applyBorder="1">
      <alignment vertical="center"/>
    </xf>
    <xf numFmtId="0" fontId="6" fillId="8" borderId="1" xfId="0" applyFont="1" applyFill="1" applyBorder="1">
      <alignment vertical="center"/>
    </xf>
    <xf numFmtId="0" fontId="0" fillId="3" borderId="1" xfId="0" applyFill="1" applyBorder="1" applyAlignment="1">
      <alignment horizontal="center" vertical="center" wrapText="1"/>
    </xf>
    <xf numFmtId="0" fontId="5" fillId="3" borderId="1" xfId="0" applyFont="1" applyFill="1" applyBorder="1">
      <alignment vertical="center"/>
    </xf>
    <xf numFmtId="0" fontId="6" fillId="10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6" fillId="7" borderId="8" xfId="0" applyFont="1" applyFill="1" applyBorder="1" applyAlignment="1" applyProtection="1">
      <alignment horizontal="center" vertical="center"/>
      <protection locked="0"/>
    </xf>
    <xf numFmtId="179" fontId="10" fillId="7" borderId="8" xfId="0" applyNumberFormat="1" applyFont="1" applyFill="1" applyBorder="1" applyAlignment="1" applyProtection="1">
      <alignment horizontal="center" vertical="center"/>
      <protection locked="0"/>
    </xf>
    <xf numFmtId="180" fontId="10" fillId="3" borderId="8" xfId="0" applyNumberFormat="1" applyFont="1" applyFill="1" applyBorder="1" applyAlignment="1" applyProtection="1">
      <alignment horizontal="center" vertical="center"/>
      <protection locked="0"/>
    </xf>
    <xf numFmtId="180" fontId="6" fillId="8" borderId="8" xfId="0" applyNumberFormat="1" applyFont="1" applyFill="1" applyBorder="1" applyAlignment="1" applyProtection="1">
      <alignment horizontal="center" vertical="center"/>
    </xf>
    <xf numFmtId="179" fontId="10" fillId="3" borderId="8" xfId="0" applyNumberFormat="1" applyFont="1" applyFill="1" applyBorder="1" applyAlignment="1" applyProtection="1">
      <alignment horizontal="center" vertical="center"/>
      <protection locked="0"/>
    </xf>
    <xf numFmtId="180" fontId="7" fillId="9" borderId="8" xfId="0" applyNumberFormat="1" applyFont="1" applyFill="1" applyBorder="1" applyAlignment="1" applyProtection="1">
      <alignment horizontal="center"/>
      <protection locked="0"/>
    </xf>
    <xf numFmtId="0" fontId="10" fillId="9" borderId="8" xfId="0" applyFont="1" applyFill="1" applyBorder="1" applyAlignment="1" applyProtection="1">
      <alignment horizontal="center" vertical="center"/>
      <protection locked="0"/>
    </xf>
    <xf numFmtId="180" fontId="10" fillId="3" borderId="8" xfId="0" applyNumberFormat="1" applyFont="1" applyFill="1" applyBorder="1" applyAlignment="1" applyProtection="1">
      <alignment horizontal="center" vertical="center"/>
    </xf>
    <xf numFmtId="180" fontId="7" fillId="9" borderId="8" xfId="0" applyNumberFormat="1" applyFont="1" applyFill="1" applyBorder="1" applyAlignment="1" applyProtection="1">
      <alignment horizontal="center"/>
    </xf>
    <xf numFmtId="180" fontId="7" fillId="10" borderId="8" xfId="0" applyNumberFormat="1" applyFont="1" applyFill="1" applyBorder="1" applyAlignment="1" applyProtection="1">
      <alignment horizontal="center"/>
    </xf>
    <xf numFmtId="176" fontId="6" fillId="2" borderId="8" xfId="0" applyNumberFormat="1" applyFont="1" applyFill="1" applyBorder="1" applyAlignment="1">
      <alignment horizontal="center" vertical="center"/>
    </xf>
    <xf numFmtId="176" fontId="6" fillId="5" borderId="8" xfId="0" applyNumberFormat="1" applyFont="1" applyFill="1" applyBorder="1" applyAlignment="1">
      <alignment horizontal="right" vertical="center"/>
    </xf>
    <xf numFmtId="176" fontId="6" fillId="6" borderId="8" xfId="0" applyNumberFormat="1" applyFont="1" applyFill="1" applyBorder="1" applyAlignment="1">
      <alignment horizontal="right" vertical="center"/>
    </xf>
    <xf numFmtId="0" fontId="6" fillId="3" borderId="13" xfId="0" applyFont="1" applyFill="1" applyBorder="1" applyAlignment="1">
      <alignment horizontal="center" vertical="center"/>
    </xf>
    <xf numFmtId="0" fontId="6" fillId="8" borderId="13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10" borderId="13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176" fontId="6" fillId="6" borderId="13" xfId="0" applyNumberFormat="1" applyFont="1" applyFill="1" applyBorder="1" applyAlignment="1">
      <alignment horizontal="right" vertical="center"/>
    </xf>
    <xf numFmtId="0" fontId="0" fillId="0" borderId="0" xfId="0" applyAlignment="1">
      <alignment vertical="top"/>
    </xf>
    <xf numFmtId="0" fontId="12" fillId="0" borderId="0" xfId="0" applyFont="1" applyAlignment="1">
      <alignment horizontal="center" vertical="center"/>
    </xf>
    <xf numFmtId="20" fontId="0" fillId="7" borderId="0" xfId="0" applyNumberForma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7" borderId="0" xfId="0" applyFill="1" applyAlignment="1">
      <alignment horizontal="left" vertical="top" wrapText="1"/>
    </xf>
    <xf numFmtId="0" fontId="6" fillId="7" borderId="7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5" borderId="4" xfId="0" applyFont="1" applyFill="1" applyBorder="1" applyAlignment="1">
      <alignment vertical="center"/>
    </xf>
    <xf numFmtId="0" fontId="6" fillId="5" borderId="5" xfId="0" applyFont="1" applyFill="1" applyBorder="1" applyAlignment="1">
      <alignment vertical="center"/>
    </xf>
    <xf numFmtId="0" fontId="6" fillId="5" borderId="6" xfId="0" applyFont="1" applyFill="1" applyBorder="1" applyAlignment="1">
      <alignment vertical="center"/>
    </xf>
    <xf numFmtId="0" fontId="6" fillId="6" borderId="11" xfId="0" applyFont="1" applyFill="1" applyBorder="1" applyAlignment="1">
      <alignment vertical="center"/>
    </xf>
    <xf numFmtId="0" fontId="6" fillId="6" borderId="10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0" fontId="6" fillId="4" borderId="5" xfId="0" applyFont="1" applyFill="1" applyBorder="1" applyAlignment="1">
      <alignment vertical="center"/>
    </xf>
    <xf numFmtId="0" fontId="6" fillId="4" borderId="6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0" fontId="5" fillId="10" borderId="4" xfId="0" applyFont="1" applyFill="1" applyBorder="1" applyAlignment="1">
      <alignment vertical="center"/>
    </xf>
    <xf numFmtId="0" fontId="6" fillId="10" borderId="5" xfId="0" applyFont="1" applyFill="1" applyBorder="1" applyAlignment="1">
      <alignment vertical="center"/>
    </xf>
    <xf numFmtId="0" fontId="6" fillId="10" borderId="6" xfId="0" applyFont="1" applyFill="1" applyBorder="1" applyAlignment="1">
      <alignment vertical="center"/>
    </xf>
    <xf numFmtId="0" fontId="0" fillId="7" borderId="1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v>期待値</c:v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10"/>
            <c:spPr>
              <a:solidFill>
                <a:srgbClr val="4F81BD"/>
              </a:solidFill>
              <a:ln>
                <a:solidFill>
                  <a:srgbClr val="0070C0"/>
                </a:solidFill>
              </a:ln>
            </c:spPr>
          </c:marker>
          <c:errBars>
            <c:errDir val="y"/>
            <c:errBarType val="both"/>
            <c:errValType val="cust"/>
            <c:plus>
              <c:numRef>
                <c:f>'作業シート（体重）'!$D$4:$E$4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'作業シート（体重）'!$D$4:$E$4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>
                <a:solidFill>
                  <a:schemeClr val="accent1"/>
                </a:solidFill>
              </a:ln>
            </c:spPr>
          </c:errBars>
          <c:cat>
            <c:strRef>
              <c:f>'作業シート（体重）'!$B$7:$C$7</c:f>
              <c:strCache>
                <c:ptCount val="2"/>
                <c:pt idx="0">
                  <c:v>事前検査</c:v>
                </c:pt>
                <c:pt idx="1">
                  <c:v>事後検査</c:v>
                </c:pt>
              </c:strCache>
            </c:strRef>
          </c:cat>
          <c:val>
            <c:numRef>
              <c:f>'作業シート（体重）'!$D$3:$E$3</c:f>
              <c:numCache>
                <c:formatCode>0.00_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0"/>
          <c:order val="1"/>
          <c:tx>
            <c:v>実測値</c:v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errBars>
            <c:errDir val="y"/>
            <c:errBarType val="both"/>
            <c:errValType val="cust"/>
            <c:plus>
              <c:numRef>
                <c:f>'作業シート（体重）'!$B$4:$C$4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'作業シート（体重）'!$B$4:$C$4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>
                <a:solidFill>
                  <a:srgbClr val="FF0000"/>
                </a:solidFill>
              </a:ln>
            </c:spPr>
          </c:errBars>
          <c:cat>
            <c:strRef>
              <c:f>'作業シート（体重）'!$B$7:$C$7</c:f>
              <c:strCache>
                <c:ptCount val="2"/>
                <c:pt idx="0">
                  <c:v>事前検査</c:v>
                </c:pt>
                <c:pt idx="1">
                  <c:v>事後検査</c:v>
                </c:pt>
              </c:strCache>
            </c:strRef>
          </c:cat>
          <c:val>
            <c:numRef>
              <c:f>'作業シート（体重）'!$B$3:$C$3</c:f>
              <c:numCache>
                <c:formatCode>0.00_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marker val="1"/>
        <c:axId val="85235200"/>
        <c:axId val="85236736"/>
      </c:lineChart>
      <c:catAx>
        <c:axId val="85235200"/>
        <c:scaling>
          <c:orientation val="minMax"/>
        </c:scaling>
        <c:axPos val="b"/>
        <c:numFmt formatCode="General" sourceLinked="1"/>
        <c:majorTickMark val="in"/>
        <c:tickLblPos val="nextTo"/>
        <c:crossAx val="85236736"/>
        <c:crosses val="autoZero"/>
        <c:auto val="1"/>
        <c:lblAlgn val="ctr"/>
        <c:lblOffset val="100"/>
      </c:catAx>
      <c:valAx>
        <c:axId val="85236736"/>
        <c:scaling>
          <c:orientation val="minMax"/>
        </c:scaling>
        <c:axPos val="l"/>
        <c:majorGridlines/>
        <c:numFmt formatCode="0.00_ " sourceLinked="1"/>
        <c:majorTickMark val="in"/>
        <c:tickLblPos val="nextTo"/>
        <c:crossAx val="85235200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v>期待値</c:v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10"/>
            <c:spPr>
              <a:solidFill>
                <a:srgbClr val="4F81BD"/>
              </a:solidFill>
              <a:ln>
                <a:solidFill>
                  <a:srgbClr val="0070C0"/>
                </a:solidFill>
              </a:ln>
            </c:spPr>
          </c:marker>
          <c:errBars>
            <c:errDir val="y"/>
            <c:errBarType val="both"/>
            <c:errValType val="cust"/>
            <c:plus>
              <c:numRef>
                <c:f>'作業シート（ＢＭＩ）'!$D$4:$E$4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'作業シート（ＢＭＩ）'!$D$4:$E$4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>
                <a:solidFill>
                  <a:srgbClr val="0070C0"/>
                </a:solidFill>
              </a:ln>
            </c:spPr>
          </c:errBars>
          <c:cat>
            <c:strRef>
              <c:f>'作業シート（体重）'!$B$7:$C$7</c:f>
              <c:strCache>
                <c:ptCount val="2"/>
                <c:pt idx="0">
                  <c:v>事前検査</c:v>
                </c:pt>
                <c:pt idx="1">
                  <c:v>事後検査</c:v>
                </c:pt>
              </c:strCache>
            </c:strRef>
          </c:cat>
          <c:val>
            <c:numRef>
              <c:f>'作業シート（ＢＭＩ）'!$D$3:$E$3</c:f>
              <c:numCache>
                <c:formatCode>0.00_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0"/>
          <c:order val="1"/>
          <c:tx>
            <c:v>実測値</c:v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errBars>
            <c:errDir val="y"/>
            <c:errBarType val="both"/>
            <c:errValType val="cust"/>
            <c:plus>
              <c:numRef>
                <c:f>'作業シート（ＢＭＩ）'!$B$4:$C$4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'作業シート（ＢＭＩ）'!$B$4:$C$4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3175">
                <a:solidFill>
                  <a:srgbClr val="FF0000"/>
                </a:solidFill>
                <a:prstDash val="solid"/>
              </a:ln>
            </c:spPr>
          </c:errBars>
          <c:cat>
            <c:strRef>
              <c:f>'作業シート（体重）'!$B$7:$C$7</c:f>
              <c:strCache>
                <c:ptCount val="2"/>
                <c:pt idx="0">
                  <c:v>事前検査</c:v>
                </c:pt>
                <c:pt idx="1">
                  <c:v>事後検査</c:v>
                </c:pt>
              </c:strCache>
            </c:strRef>
          </c:cat>
          <c:val>
            <c:numRef>
              <c:f>'作業シート（ＢＭＩ）'!$B$3:$C$3</c:f>
              <c:numCache>
                <c:formatCode>0.00_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marker val="1"/>
        <c:axId val="90526080"/>
        <c:axId val="90527616"/>
      </c:lineChart>
      <c:catAx>
        <c:axId val="90526080"/>
        <c:scaling>
          <c:orientation val="minMax"/>
        </c:scaling>
        <c:axPos val="b"/>
        <c:numFmt formatCode="General" sourceLinked="1"/>
        <c:majorTickMark val="in"/>
        <c:tickLblPos val="nextTo"/>
        <c:crossAx val="90527616"/>
        <c:crosses val="autoZero"/>
        <c:auto val="1"/>
        <c:lblAlgn val="ctr"/>
        <c:lblOffset val="100"/>
      </c:catAx>
      <c:valAx>
        <c:axId val="90527616"/>
        <c:scaling>
          <c:orientation val="minMax"/>
        </c:scaling>
        <c:axPos val="l"/>
        <c:majorGridlines/>
        <c:numFmt formatCode="0.00_ " sourceLinked="0"/>
        <c:majorTickMark val="in"/>
        <c:tickLblPos val="nextTo"/>
        <c:crossAx val="90526080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v>期待値</c:v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10"/>
            <c:spPr>
              <a:solidFill>
                <a:srgbClr val="4F81BD"/>
              </a:solidFill>
              <a:ln>
                <a:solidFill>
                  <a:srgbClr val="0070C0"/>
                </a:solidFill>
              </a:ln>
            </c:spPr>
          </c:marker>
          <c:errBars>
            <c:errDir val="y"/>
            <c:errBarType val="both"/>
            <c:errValType val="cust"/>
            <c:plus>
              <c:numRef>
                <c:f>'作業シート（収縮期血圧）'!$D$4:$E$4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'作業シート（収縮期血圧）'!$D$4:$E$4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>
                <a:solidFill>
                  <a:srgbClr val="0070C0"/>
                </a:solidFill>
              </a:ln>
            </c:spPr>
          </c:errBars>
          <c:cat>
            <c:strRef>
              <c:f>'作業シート（体重）'!$B$7:$C$7</c:f>
              <c:strCache>
                <c:ptCount val="2"/>
                <c:pt idx="0">
                  <c:v>事前検査</c:v>
                </c:pt>
                <c:pt idx="1">
                  <c:v>事後検査</c:v>
                </c:pt>
              </c:strCache>
            </c:strRef>
          </c:cat>
          <c:val>
            <c:numRef>
              <c:f>'作業シート（収縮期血圧）'!$D$3:$E$3</c:f>
              <c:numCache>
                <c:formatCode>0.00_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0"/>
          <c:order val="1"/>
          <c:tx>
            <c:v>実測値</c:v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errBars>
            <c:errDir val="y"/>
            <c:errBarType val="both"/>
            <c:errValType val="cust"/>
            <c:plus>
              <c:numRef>
                <c:f>'作業シート（収縮期血圧）'!$B$4:$C$4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'作業シート（収縮期血圧）'!$B$4:$C$4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3175">
                <a:solidFill>
                  <a:srgbClr val="FF0000"/>
                </a:solidFill>
                <a:prstDash val="solid"/>
              </a:ln>
            </c:spPr>
          </c:errBars>
          <c:cat>
            <c:strRef>
              <c:f>'作業シート（体重）'!$B$7:$C$7</c:f>
              <c:strCache>
                <c:ptCount val="2"/>
                <c:pt idx="0">
                  <c:v>事前検査</c:v>
                </c:pt>
                <c:pt idx="1">
                  <c:v>事後検査</c:v>
                </c:pt>
              </c:strCache>
            </c:strRef>
          </c:cat>
          <c:val>
            <c:numRef>
              <c:f>'作業シート（収縮期血圧）'!$B$3:$C$3</c:f>
              <c:numCache>
                <c:formatCode>0.00_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marker val="1"/>
        <c:axId val="90721280"/>
        <c:axId val="90751744"/>
      </c:lineChart>
      <c:catAx>
        <c:axId val="90721280"/>
        <c:scaling>
          <c:orientation val="minMax"/>
        </c:scaling>
        <c:axPos val="b"/>
        <c:numFmt formatCode="General" sourceLinked="1"/>
        <c:majorTickMark val="in"/>
        <c:tickLblPos val="nextTo"/>
        <c:crossAx val="90751744"/>
        <c:crosses val="autoZero"/>
        <c:auto val="1"/>
        <c:lblAlgn val="ctr"/>
        <c:lblOffset val="100"/>
      </c:catAx>
      <c:valAx>
        <c:axId val="90751744"/>
        <c:scaling>
          <c:orientation val="minMax"/>
        </c:scaling>
        <c:axPos val="l"/>
        <c:majorGridlines/>
        <c:numFmt formatCode="0.00_ " sourceLinked="0"/>
        <c:majorTickMark val="in"/>
        <c:tickLblPos val="nextTo"/>
        <c:crossAx val="90721280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v>期待値</c:v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10"/>
            <c:spPr>
              <a:solidFill>
                <a:srgbClr val="4F81BD"/>
              </a:solidFill>
              <a:ln>
                <a:solidFill>
                  <a:srgbClr val="0070C0"/>
                </a:solidFill>
              </a:ln>
            </c:spPr>
          </c:marker>
          <c:errBars>
            <c:errDir val="y"/>
            <c:errBarType val="both"/>
            <c:errValType val="cust"/>
            <c:plus>
              <c:numRef>
                <c:f>'作業シート（拡張期血圧）'!$D$4:$E$4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'作業シート（拡張期血圧）'!$D$4:$E$4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>
                <a:solidFill>
                  <a:srgbClr val="0070C0"/>
                </a:solidFill>
              </a:ln>
            </c:spPr>
          </c:errBars>
          <c:cat>
            <c:strRef>
              <c:f>'作業シート（体重）'!$B$7:$C$7</c:f>
              <c:strCache>
                <c:ptCount val="2"/>
                <c:pt idx="0">
                  <c:v>事前検査</c:v>
                </c:pt>
                <c:pt idx="1">
                  <c:v>事後検査</c:v>
                </c:pt>
              </c:strCache>
            </c:strRef>
          </c:cat>
          <c:val>
            <c:numRef>
              <c:f>'作業シート（拡張期血圧）'!$D$3:$E$3</c:f>
              <c:numCache>
                <c:formatCode>0.00_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0"/>
          <c:order val="1"/>
          <c:tx>
            <c:v>実測値</c:v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errBars>
            <c:errDir val="y"/>
            <c:errBarType val="both"/>
            <c:errValType val="cust"/>
            <c:plus>
              <c:numRef>
                <c:f>'作業シート（拡張期血圧）'!$B$4:$C$4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'作業シート（拡張期血圧）'!$B$4:$C$4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3175">
                <a:solidFill>
                  <a:srgbClr val="FF0000"/>
                </a:solidFill>
                <a:prstDash val="solid"/>
              </a:ln>
            </c:spPr>
          </c:errBars>
          <c:cat>
            <c:strRef>
              <c:f>'作業シート（体重）'!$B$7:$C$7</c:f>
              <c:strCache>
                <c:ptCount val="2"/>
                <c:pt idx="0">
                  <c:v>事前検査</c:v>
                </c:pt>
                <c:pt idx="1">
                  <c:v>事後検査</c:v>
                </c:pt>
              </c:strCache>
            </c:strRef>
          </c:cat>
          <c:val>
            <c:numRef>
              <c:f>'作業シート（拡張期血圧）'!$B$3:$C$3</c:f>
              <c:numCache>
                <c:formatCode>0.00_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marker val="1"/>
        <c:axId val="90777472"/>
        <c:axId val="90779008"/>
      </c:lineChart>
      <c:catAx>
        <c:axId val="90777472"/>
        <c:scaling>
          <c:orientation val="minMax"/>
        </c:scaling>
        <c:axPos val="b"/>
        <c:numFmt formatCode="General" sourceLinked="1"/>
        <c:majorTickMark val="in"/>
        <c:tickLblPos val="nextTo"/>
        <c:crossAx val="90779008"/>
        <c:crosses val="autoZero"/>
        <c:auto val="1"/>
        <c:lblAlgn val="ctr"/>
        <c:lblOffset val="100"/>
      </c:catAx>
      <c:valAx>
        <c:axId val="90779008"/>
        <c:scaling>
          <c:orientation val="minMax"/>
        </c:scaling>
        <c:axPos val="l"/>
        <c:majorGridlines/>
        <c:numFmt formatCode="0.00_ " sourceLinked="0"/>
        <c:majorTickMark val="in"/>
        <c:tickLblPos val="nextTo"/>
        <c:crossAx val="90777472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v>期待値</c:v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10"/>
            <c:spPr>
              <a:solidFill>
                <a:srgbClr val="4F81BD"/>
              </a:solidFill>
              <a:ln>
                <a:solidFill>
                  <a:srgbClr val="0070C0"/>
                </a:solidFill>
              </a:ln>
            </c:spPr>
          </c:marker>
          <c:errBars>
            <c:errDir val="y"/>
            <c:errBarType val="both"/>
            <c:errValType val="cust"/>
            <c:plus>
              <c:numRef>
                <c:f>'作業シート（中性脂肪）'!$D$4:$E$4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'作業シート（中性脂肪）'!$D$4:$E$4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>
                <a:solidFill>
                  <a:srgbClr val="0070C0"/>
                </a:solidFill>
              </a:ln>
            </c:spPr>
          </c:errBars>
          <c:cat>
            <c:strRef>
              <c:f>'作業シート（体重）'!$B$7:$C$7</c:f>
              <c:strCache>
                <c:ptCount val="2"/>
                <c:pt idx="0">
                  <c:v>事前検査</c:v>
                </c:pt>
                <c:pt idx="1">
                  <c:v>事後検査</c:v>
                </c:pt>
              </c:strCache>
            </c:strRef>
          </c:cat>
          <c:val>
            <c:numRef>
              <c:f>'作業シート（中性脂肪）'!$D$3:$E$3</c:f>
              <c:numCache>
                <c:formatCode>0.00_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0"/>
          <c:order val="1"/>
          <c:tx>
            <c:v>実測値</c:v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errBars>
            <c:errDir val="y"/>
            <c:errBarType val="both"/>
            <c:errValType val="cust"/>
            <c:plus>
              <c:numRef>
                <c:f>'作業シート（中性脂肪）'!$B$4:$C$4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'作業シート（中性脂肪）'!$B$4:$C$4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3175">
                <a:solidFill>
                  <a:srgbClr val="FF0000"/>
                </a:solidFill>
                <a:prstDash val="solid"/>
              </a:ln>
            </c:spPr>
          </c:errBars>
          <c:cat>
            <c:strRef>
              <c:f>'作業シート（体重）'!$B$7:$C$7</c:f>
              <c:strCache>
                <c:ptCount val="2"/>
                <c:pt idx="0">
                  <c:v>事前検査</c:v>
                </c:pt>
                <c:pt idx="1">
                  <c:v>事後検査</c:v>
                </c:pt>
              </c:strCache>
            </c:strRef>
          </c:cat>
          <c:val>
            <c:numRef>
              <c:f>'作業シート（中性脂肪）'!$B$3:$C$3</c:f>
              <c:numCache>
                <c:formatCode>0.00_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marker val="1"/>
        <c:axId val="90947968"/>
        <c:axId val="90949504"/>
      </c:lineChart>
      <c:catAx>
        <c:axId val="90947968"/>
        <c:scaling>
          <c:orientation val="minMax"/>
        </c:scaling>
        <c:axPos val="b"/>
        <c:numFmt formatCode="General" sourceLinked="1"/>
        <c:majorTickMark val="in"/>
        <c:tickLblPos val="nextTo"/>
        <c:crossAx val="90949504"/>
        <c:crosses val="autoZero"/>
        <c:auto val="1"/>
        <c:lblAlgn val="ctr"/>
        <c:lblOffset val="100"/>
      </c:catAx>
      <c:valAx>
        <c:axId val="90949504"/>
        <c:scaling>
          <c:orientation val="minMax"/>
          <c:min val="60"/>
        </c:scaling>
        <c:axPos val="l"/>
        <c:majorGridlines/>
        <c:numFmt formatCode="0.00_ " sourceLinked="0"/>
        <c:majorTickMark val="in"/>
        <c:tickLblPos val="nextTo"/>
        <c:crossAx val="90947968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v>期待値</c:v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10"/>
            <c:spPr>
              <a:solidFill>
                <a:srgbClr val="4F81BD"/>
              </a:solidFill>
              <a:ln>
                <a:solidFill>
                  <a:srgbClr val="0070C0"/>
                </a:solidFill>
              </a:ln>
            </c:spPr>
          </c:marker>
          <c:errBars>
            <c:errDir val="y"/>
            <c:errBarType val="both"/>
            <c:errValType val="cust"/>
            <c:plus>
              <c:numRef>
                <c:f>'作業シート（ＨＤＬコレステロール）'!$D$4:$E$4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'作業シート（ＨＤＬコレステロール）'!$D$4:$E$4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>
                <a:solidFill>
                  <a:srgbClr val="0070C0"/>
                </a:solidFill>
              </a:ln>
            </c:spPr>
          </c:errBars>
          <c:cat>
            <c:strRef>
              <c:f>'作業シート（体重）'!$B$7:$C$7</c:f>
              <c:strCache>
                <c:ptCount val="2"/>
                <c:pt idx="0">
                  <c:v>事前検査</c:v>
                </c:pt>
                <c:pt idx="1">
                  <c:v>事後検査</c:v>
                </c:pt>
              </c:strCache>
            </c:strRef>
          </c:cat>
          <c:val>
            <c:numRef>
              <c:f>'作業シート（ＨＤＬコレステロール）'!$D$3:$E$3</c:f>
              <c:numCache>
                <c:formatCode>0.00_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0"/>
          <c:order val="1"/>
          <c:tx>
            <c:v>実測値</c:v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errBars>
            <c:errDir val="y"/>
            <c:errBarType val="both"/>
            <c:errValType val="cust"/>
            <c:plus>
              <c:numRef>
                <c:f>'作業シート（ＨＤＬコレステロール）'!$B$4:$C$4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'作業シート（ＨＤＬコレステロール）'!$B$4:$C$4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3175">
                <a:solidFill>
                  <a:srgbClr val="FF0000"/>
                </a:solidFill>
                <a:prstDash val="solid"/>
              </a:ln>
            </c:spPr>
          </c:errBars>
          <c:cat>
            <c:strRef>
              <c:f>'作業シート（体重）'!$B$7:$C$7</c:f>
              <c:strCache>
                <c:ptCount val="2"/>
                <c:pt idx="0">
                  <c:v>事前検査</c:v>
                </c:pt>
                <c:pt idx="1">
                  <c:v>事後検査</c:v>
                </c:pt>
              </c:strCache>
            </c:strRef>
          </c:cat>
          <c:val>
            <c:numRef>
              <c:f>'作業シート（ＨＤＬコレステロール）'!$B$3:$C$3</c:f>
              <c:numCache>
                <c:formatCode>0.00_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marker val="1"/>
        <c:axId val="90987520"/>
        <c:axId val="91005696"/>
      </c:lineChart>
      <c:catAx>
        <c:axId val="90987520"/>
        <c:scaling>
          <c:orientation val="minMax"/>
        </c:scaling>
        <c:axPos val="b"/>
        <c:numFmt formatCode="General" sourceLinked="1"/>
        <c:majorTickMark val="in"/>
        <c:tickLblPos val="nextTo"/>
        <c:crossAx val="91005696"/>
        <c:crosses val="autoZero"/>
        <c:auto val="1"/>
        <c:lblAlgn val="ctr"/>
        <c:lblOffset val="100"/>
      </c:catAx>
      <c:valAx>
        <c:axId val="91005696"/>
        <c:scaling>
          <c:orientation val="minMax"/>
        </c:scaling>
        <c:axPos val="l"/>
        <c:majorGridlines/>
        <c:numFmt formatCode="0.00_ " sourceLinked="0"/>
        <c:majorTickMark val="in"/>
        <c:tickLblPos val="nextTo"/>
        <c:crossAx val="90987520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v>期待値</c:v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10"/>
            <c:spPr>
              <a:solidFill>
                <a:srgbClr val="4F81BD"/>
              </a:solidFill>
              <a:ln>
                <a:solidFill>
                  <a:srgbClr val="0070C0"/>
                </a:solidFill>
              </a:ln>
            </c:spPr>
          </c:marker>
          <c:errBars>
            <c:errDir val="y"/>
            <c:errBarType val="both"/>
            <c:errValType val="cust"/>
            <c:plus>
              <c:numRef>
                <c:f>'作業シート（血糖値）'!$D$4:$E$4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'作業シート（血糖値）'!$D$4:$E$4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>
                <a:solidFill>
                  <a:srgbClr val="0070C0"/>
                </a:solidFill>
              </a:ln>
            </c:spPr>
          </c:errBars>
          <c:cat>
            <c:strRef>
              <c:f>'作業シート（体重）'!$B$7:$C$7</c:f>
              <c:strCache>
                <c:ptCount val="2"/>
                <c:pt idx="0">
                  <c:v>事前検査</c:v>
                </c:pt>
                <c:pt idx="1">
                  <c:v>事後検査</c:v>
                </c:pt>
              </c:strCache>
            </c:strRef>
          </c:cat>
          <c:val>
            <c:numRef>
              <c:f>'作業シート（血糖値）'!$D$3:$E$3</c:f>
              <c:numCache>
                <c:formatCode>0.00_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0"/>
          <c:order val="1"/>
          <c:tx>
            <c:v>実測値</c:v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errBars>
            <c:errDir val="y"/>
            <c:errBarType val="both"/>
            <c:errValType val="cust"/>
            <c:plus>
              <c:numRef>
                <c:f>'作業シート（血糖値）'!$B$4:$C$4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'作業シート（血糖値）'!$B$4:$C$4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3175">
                <a:solidFill>
                  <a:srgbClr val="FF0000"/>
                </a:solidFill>
                <a:prstDash val="solid"/>
              </a:ln>
            </c:spPr>
          </c:errBars>
          <c:cat>
            <c:strRef>
              <c:f>'作業シート（体重）'!$B$7:$C$7</c:f>
              <c:strCache>
                <c:ptCount val="2"/>
                <c:pt idx="0">
                  <c:v>事前検査</c:v>
                </c:pt>
                <c:pt idx="1">
                  <c:v>事後検査</c:v>
                </c:pt>
              </c:strCache>
            </c:strRef>
          </c:cat>
          <c:val>
            <c:numRef>
              <c:f>'作業シート（血糖値）'!$B$3:$C$3</c:f>
              <c:numCache>
                <c:formatCode>0.00_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marker val="1"/>
        <c:axId val="91129728"/>
        <c:axId val="91131264"/>
      </c:lineChart>
      <c:catAx>
        <c:axId val="91129728"/>
        <c:scaling>
          <c:orientation val="minMax"/>
        </c:scaling>
        <c:axPos val="b"/>
        <c:numFmt formatCode="General" sourceLinked="1"/>
        <c:majorTickMark val="in"/>
        <c:tickLblPos val="nextTo"/>
        <c:crossAx val="91131264"/>
        <c:crosses val="autoZero"/>
        <c:auto val="1"/>
        <c:lblAlgn val="ctr"/>
        <c:lblOffset val="100"/>
      </c:catAx>
      <c:valAx>
        <c:axId val="91131264"/>
        <c:scaling>
          <c:orientation val="minMax"/>
          <c:min val="60"/>
        </c:scaling>
        <c:axPos val="l"/>
        <c:majorGridlines/>
        <c:numFmt formatCode="0.00_ " sourceLinked="0"/>
        <c:majorTickMark val="in"/>
        <c:tickLblPos val="nextTo"/>
        <c:crossAx val="91129728"/>
        <c:crosses val="autoZero"/>
        <c:crossBetween val="between"/>
        <c:majorUnit val="10"/>
      </c:valAx>
    </c:plotArea>
    <c:legend>
      <c:legendPos val="r"/>
    </c:legend>
    <c:plotVisOnly val="1"/>
    <c:dispBlanksAs val="gap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v>期待値</c:v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10"/>
            <c:spPr>
              <a:solidFill>
                <a:srgbClr val="4F81BD"/>
              </a:solidFill>
              <a:ln>
                <a:solidFill>
                  <a:srgbClr val="0070C0"/>
                </a:solidFill>
              </a:ln>
            </c:spPr>
          </c:marker>
          <c:errBars>
            <c:errDir val="y"/>
            <c:errBarType val="both"/>
            <c:errValType val="cust"/>
            <c:plus>
              <c:numRef>
                <c:f>'作業シート（HbA1c）'!$D$4:$E$4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'作業シート（HbA1c）'!$D$4:$E$4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>
                <a:solidFill>
                  <a:srgbClr val="0070C0"/>
                </a:solidFill>
              </a:ln>
            </c:spPr>
          </c:errBars>
          <c:cat>
            <c:strRef>
              <c:f>'作業シート（体重）'!$B$7:$C$7</c:f>
              <c:strCache>
                <c:ptCount val="2"/>
                <c:pt idx="0">
                  <c:v>事前検査</c:v>
                </c:pt>
                <c:pt idx="1">
                  <c:v>事後検査</c:v>
                </c:pt>
              </c:strCache>
            </c:strRef>
          </c:cat>
          <c:val>
            <c:numRef>
              <c:f>'作業シート（HbA1c）'!$D$3:$E$3</c:f>
              <c:numCache>
                <c:formatCode>0.00_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0"/>
          <c:order val="1"/>
          <c:tx>
            <c:v>実測値</c:v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errBars>
            <c:errDir val="y"/>
            <c:errBarType val="both"/>
            <c:errValType val="cust"/>
            <c:plus>
              <c:numRef>
                <c:f>'作業シート（HbA1c）'!$B$4:$C$4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'作業シート（HbA1c）'!$B$4:$C$4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3175">
                <a:solidFill>
                  <a:srgbClr val="FF0000"/>
                </a:solidFill>
                <a:prstDash val="solid"/>
              </a:ln>
            </c:spPr>
          </c:errBars>
          <c:cat>
            <c:strRef>
              <c:f>'作業シート（体重）'!$B$7:$C$7</c:f>
              <c:strCache>
                <c:ptCount val="2"/>
                <c:pt idx="0">
                  <c:v>事前検査</c:v>
                </c:pt>
                <c:pt idx="1">
                  <c:v>事後検査</c:v>
                </c:pt>
              </c:strCache>
            </c:strRef>
          </c:cat>
          <c:val>
            <c:numRef>
              <c:f>'作業シート（HbA1c）'!$B$3:$C$3</c:f>
              <c:numCache>
                <c:formatCode>0.00_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marker val="1"/>
        <c:axId val="91264128"/>
        <c:axId val="91265664"/>
      </c:lineChart>
      <c:catAx>
        <c:axId val="91264128"/>
        <c:scaling>
          <c:orientation val="minMax"/>
        </c:scaling>
        <c:axPos val="b"/>
        <c:numFmt formatCode="General" sourceLinked="1"/>
        <c:majorTickMark val="in"/>
        <c:tickLblPos val="nextTo"/>
        <c:crossAx val="91265664"/>
        <c:crosses val="autoZero"/>
        <c:auto val="1"/>
        <c:lblAlgn val="ctr"/>
        <c:lblOffset val="100"/>
      </c:catAx>
      <c:valAx>
        <c:axId val="91265664"/>
        <c:scaling>
          <c:orientation val="minMax"/>
        </c:scaling>
        <c:axPos val="l"/>
        <c:majorGridlines/>
        <c:numFmt formatCode="0.00_ " sourceLinked="0"/>
        <c:majorTickMark val="in"/>
        <c:tickLblPos val="nextTo"/>
        <c:crossAx val="91264128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2</xdr:row>
      <xdr:rowOff>123825</xdr:rowOff>
    </xdr:from>
    <xdr:to>
      <xdr:col>7</xdr:col>
      <xdr:colOff>228600</xdr:colOff>
      <xdr:row>18</xdr:row>
      <xdr:rowOff>123825</xdr:rowOff>
    </xdr:to>
    <xdr:graphicFrame macro="">
      <xdr:nvGraphicFramePr>
        <xdr:cNvPr id="727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2</xdr:row>
      <xdr:rowOff>123825</xdr:rowOff>
    </xdr:from>
    <xdr:to>
      <xdr:col>7</xdr:col>
      <xdr:colOff>228600</xdr:colOff>
      <xdr:row>18</xdr:row>
      <xdr:rowOff>123825</xdr:rowOff>
    </xdr:to>
    <xdr:graphicFrame macro="">
      <xdr:nvGraphicFramePr>
        <xdr:cNvPr id="1545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2</xdr:row>
      <xdr:rowOff>57150</xdr:rowOff>
    </xdr:from>
    <xdr:to>
      <xdr:col>7</xdr:col>
      <xdr:colOff>180975</xdr:colOff>
      <xdr:row>18</xdr:row>
      <xdr:rowOff>57150</xdr:rowOff>
    </xdr:to>
    <xdr:graphicFrame macro="">
      <xdr:nvGraphicFramePr>
        <xdr:cNvPr id="1852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2</xdr:row>
      <xdr:rowOff>76200</xdr:rowOff>
    </xdr:from>
    <xdr:to>
      <xdr:col>7</xdr:col>
      <xdr:colOff>238125</xdr:colOff>
      <xdr:row>18</xdr:row>
      <xdr:rowOff>76200</xdr:rowOff>
    </xdr:to>
    <xdr:graphicFrame macro="">
      <xdr:nvGraphicFramePr>
        <xdr:cNvPr id="2262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2</xdr:row>
      <xdr:rowOff>38100</xdr:rowOff>
    </xdr:from>
    <xdr:to>
      <xdr:col>7</xdr:col>
      <xdr:colOff>304800</xdr:colOff>
      <xdr:row>18</xdr:row>
      <xdr:rowOff>38100</xdr:rowOff>
    </xdr:to>
    <xdr:graphicFrame macro="">
      <xdr:nvGraphicFramePr>
        <xdr:cNvPr id="3286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2</xdr:row>
      <xdr:rowOff>66675</xdr:rowOff>
    </xdr:from>
    <xdr:to>
      <xdr:col>7</xdr:col>
      <xdr:colOff>200025</xdr:colOff>
      <xdr:row>18</xdr:row>
      <xdr:rowOff>66675</xdr:rowOff>
    </xdr:to>
    <xdr:graphicFrame macro="">
      <xdr:nvGraphicFramePr>
        <xdr:cNvPr id="3490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2</xdr:row>
      <xdr:rowOff>66675</xdr:rowOff>
    </xdr:from>
    <xdr:to>
      <xdr:col>7</xdr:col>
      <xdr:colOff>228600</xdr:colOff>
      <xdr:row>18</xdr:row>
      <xdr:rowOff>66675</xdr:rowOff>
    </xdr:to>
    <xdr:graphicFrame macro="">
      <xdr:nvGraphicFramePr>
        <xdr:cNvPr id="2774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2</xdr:row>
      <xdr:rowOff>66675</xdr:rowOff>
    </xdr:from>
    <xdr:to>
      <xdr:col>7</xdr:col>
      <xdr:colOff>228600</xdr:colOff>
      <xdr:row>18</xdr:row>
      <xdr:rowOff>66675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zoomScale="85" zoomScaleNormal="85" workbookViewId="0">
      <selection activeCell="P24" sqref="P24"/>
    </sheetView>
  </sheetViews>
  <sheetFormatPr defaultRowHeight="13.5"/>
  <cols>
    <col min="1" max="2" width="9.625" customWidth="1"/>
    <col min="7" max="7" width="9.375" customWidth="1"/>
    <col min="8" max="8" width="9.25" customWidth="1"/>
  </cols>
  <sheetData>
    <row r="1" spans="1:8">
      <c r="A1" s="65" t="s">
        <v>84</v>
      </c>
      <c r="B1" s="65"/>
      <c r="C1" s="65"/>
      <c r="D1" s="65"/>
      <c r="E1" s="65"/>
      <c r="F1" s="65"/>
      <c r="G1" s="65"/>
      <c r="H1" s="65"/>
    </row>
    <row r="3" spans="1:8">
      <c r="A3" s="67" t="s">
        <v>88</v>
      </c>
      <c r="B3" s="67"/>
      <c r="C3" s="67"/>
      <c r="D3" s="67"/>
      <c r="E3" s="67"/>
      <c r="F3" s="67"/>
      <c r="G3" s="67"/>
      <c r="H3" s="67"/>
    </row>
    <row r="4" spans="1:8">
      <c r="A4" s="67"/>
      <c r="B4" s="67"/>
      <c r="C4" s="67"/>
      <c r="D4" s="67"/>
      <c r="E4" s="67"/>
      <c r="F4" s="67"/>
      <c r="G4" s="67"/>
      <c r="H4" s="67"/>
    </row>
    <row r="5" spans="1:8">
      <c r="A5" s="64"/>
      <c r="B5" s="64"/>
      <c r="C5" s="64"/>
      <c r="D5" s="64"/>
      <c r="E5" s="64"/>
      <c r="F5" s="64"/>
      <c r="G5" s="64"/>
      <c r="H5" s="64"/>
    </row>
    <row r="6" spans="1:8">
      <c r="A6" s="68" t="s">
        <v>85</v>
      </c>
      <c r="B6" s="68"/>
      <c r="C6" s="68"/>
      <c r="D6" s="68"/>
      <c r="E6" s="68"/>
      <c r="F6" s="68"/>
      <c r="G6" s="68"/>
      <c r="H6" s="68"/>
    </row>
    <row r="7" spans="1:8">
      <c r="A7" s="68"/>
      <c r="B7" s="68"/>
      <c r="C7" s="68"/>
      <c r="D7" s="68"/>
      <c r="E7" s="68"/>
      <c r="F7" s="68"/>
      <c r="G7" s="68"/>
      <c r="H7" s="68"/>
    </row>
    <row r="8" spans="1:8">
      <c r="A8" s="67" t="s">
        <v>86</v>
      </c>
      <c r="B8" s="67"/>
      <c r="C8" s="67"/>
      <c r="D8" s="67"/>
      <c r="E8" s="67"/>
      <c r="F8" s="67"/>
      <c r="G8" s="67"/>
      <c r="H8" s="67"/>
    </row>
    <row r="9" spans="1:8">
      <c r="A9" s="67"/>
      <c r="B9" s="67"/>
      <c r="C9" s="67"/>
      <c r="D9" s="67"/>
      <c r="E9" s="67"/>
      <c r="F9" s="67"/>
      <c r="G9" s="67"/>
      <c r="H9" s="67"/>
    </row>
    <row r="10" spans="1:8">
      <c r="A10" s="66" t="s">
        <v>83</v>
      </c>
      <c r="B10" s="66"/>
      <c r="C10" s="66"/>
      <c r="D10" s="66"/>
      <c r="E10" s="66"/>
      <c r="F10" s="66"/>
      <c r="G10" s="66"/>
      <c r="H10" s="66"/>
    </row>
    <row r="11" spans="1:8">
      <c r="A11" s="66"/>
      <c r="B11" s="66"/>
      <c r="C11" s="66"/>
      <c r="D11" s="66"/>
      <c r="E11" s="66"/>
      <c r="F11" s="66"/>
      <c r="G11" s="66"/>
      <c r="H11" s="66"/>
    </row>
    <row r="12" spans="1:8">
      <c r="A12" s="67" t="s">
        <v>87</v>
      </c>
      <c r="B12" s="67"/>
      <c r="C12" s="67"/>
      <c r="D12" s="67"/>
      <c r="E12" s="67"/>
      <c r="F12" s="67"/>
      <c r="G12" s="67"/>
      <c r="H12" s="67"/>
    </row>
    <row r="13" spans="1:8">
      <c r="A13" s="67"/>
      <c r="B13" s="67"/>
      <c r="C13" s="67"/>
      <c r="D13" s="67"/>
      <c r="E13" s="67"/>
      <c r="F13" s="67"/>
      <c r="G13" s="67"/>
      <c r="H13" s="67"/>
    </row>
    <row r="14" spans="1:8">
      <c r="A14" s="68" t="s">
        <v>90</v>
      </c>
      <c r="B14" s="68"/>
      <c r="C14" s="68"/>
      <c r="D14" s="68"/>
      <c r="E14" s="68"/>
      <c r="F14" s="68"/>
      <c r="G14" s="68"/>
      <c r="H14" s="68"/>
    </row>
    <row r="15" spans="1:8">
      <c r="A15" s="68"/>
      <c r="B15" s="68"/>
      <c r="C15" s="68"/>
      <c r="D15" s="68"/>
      <c r="E15" s="68"/>
      <c r="F15" s="68"/>
      <c r="G15" s="68"/>
      <c r="H15" s="68"/>
    </row>
    <row r="16" spans="1:8">
      <c r="A16" s="67" t="s">
        <v>89</v>
      </c>
      <c r="B16" s="67"/>
      <c r="C16" s="67"/>
      <c r="D16" s="67"/>
      <c r="E16" s="67"/>
      <c r="F16" s="67"/>
      <c r="G16" s="67"/>
      <c r="H16" s="67"/>
    </row>
    <row r="17" spans="1:8">
      <c r="A17" s="67"/>
      <c r="B17" s="67"/>
      <c r="C17" s="67"/>
      <c r="D17" s="67"/>
      <c r="E17" s="67"/>
      <c r="F17" s="67"/>
      <c r="G17" s="67"/>
      <c r="H17" s="67"/>
    </row>
  </sheetData>
  <mergeCells count="8">
    <mergeCell ref="A1:H1"/>
    <mergeCell ref="A10:H11"/>
    <mergeCell ref="A12:H13"/>
    <mergeCell ref="A14:H15"/>
    <mergeCell ref="A16:H17"/>
    <mergeCell ref="A6:H7"/>
    <mergeCell ref="A3:H4"/>
    <mergeCell ref="A8:H9"/>
  </mergeCells>
  <phoneticPr fontId="9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B20:F26"/>
  <sheetViews>
    <sheetView workbookViewId="0">
      <selection activeCell="L24" sqref="L24"/>
    </sheetView>
  </sheetViews>
  <sheetFormatPr defaultRowHeight="13.5"/>
  <sheetData>
    <row r="20" spans="2:6">
      <c r="B20" t="s">
        <v>73</v>
      </c>
    </row>
    <row r="22" spans="2:6">
      <c r="B22" t="s">
        <v>15</v>
      </c>
    </row>
    <row r="23" spans="2:6" ht="27">
      <c r="B23" s="9" t="s">
        <v>26</v>
      </c>
      <c r="C23" s="2" t="s">
        <v>1</v>
      </c>
      <c r="D23" s="2" t="s">
        <v>2</v>
      </c>
      <c r="E23" s="2" t="s">
        <v>24</v>
      </c>
      <c r="F23" s="2" t="s">
        <v>27</v>
      </c>
    </row>
    <row r="24" spans="2:6">
      <c r="B24" s="10" t="e">
        <f>'作業シート（HbA1c）'!H3</f>
        <v>#DIV/0!</v>
      </c>
      <c r="C24" s="6" t="e">
        <f>'作業シート（HbA1c）'!B3</f>
        <v>#DIV/0!</v>
      </c>
      <c r="D24" s="6" t="e">
        <f>'作業シート（HbA1c）'!C3</f>
        <v>#DIV/0!</v>
      </c>
      <c r="E24" s="6" t="e">
        <f>'作業シート（HbA1c）'!E3</f>
        <v>#DIV/0!</v>
      </c>
      <c r="F24" s="9">
        <f>'作業シート（HbA1c）'!B6</f>
        <v>0</v>
      </c>
    </row>
    <row r="25" spans="2:6">
      <c r="C25" s="7" t="s">
        <v>25</v>
      </c>
      <c r="D25" s="7"/>
      <c r="E25" s="7"/>
    </row>
    <row r="26" spans="2:6">
      <c r="C26" s="8" t="e">
        <f>IF('作業シート（HbA1c）'!B12&lt;0.05,"有意な差が認められる","有意な差は認められない")</f>
        <v>#DIV/0!</v>
      </c>
    </row>
  </sheetData>
  <phoneticPr fontId="9"/>
  <pageMargins left="0.7" right="0.7" top="0.75" bottom="0.75" header="0.3" footer="0.3"/>
  <pageSetup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P14"/>
  <sheetViews>
    <sheetView workbookViewId="0">
      <selection activeCell="I7" sqref="I7"/>
    </sheetView>
  </sheetViews>
  <sheetFormatPr defaultRowHeight="13.5"/>
  <cols>
    <col min="1" max="1" width="24.25" style="1" customWidth="1"/>
    <col min="2" max="2" width="10" style="1" bestFit="1" customWidth="1"/>
    <col min="3" max="3" width="9" style="1"/>
    <col min="4" max="4" width="9.25" style="1" customWidth="1"/>
    <col min="5" max="5" width="10.5" style="1" customWidth="1"/>
    <col min="6" max="6" width="9.125" style="1" bestFit="1" customWidth="1"/>
    <col min="7" max="7" width="9.5" style="1" bestFit="1" customWidth="1"/>
    <col min="8" max="8" width="7.75" style="1" bestFit="1" customWidth="1"/>
    <col min="9" max="16384" width="9" style="1"/>
  </cols>
  <sheetData>
    <row r="1" spans="1:16">
      <c r="A1" s="1" t="s">
        <v>3</v>
      </c>
      <c r="K1" s="4" t="s">
        <v>33</v>
      </c>
    </row>
    <row r="2" spans="1:16" ht="40.5">
      <c r="A2" s="15"/>
      <c r="B2" s="39" t="s">
        <v>39</v>
      </c>
      <c r="C2" s="39" t="s">
        <v>40</v>
      </c>
      <c r="D2" s="39" t="s">
        <v>76</v>
      </c>
      <c r="E2" s="39" t="s">
        <v>79</v>
      </c>
      <c r="F2" s="15" t="s">
        <v>80</v>
      </c>
      <c r="G2" s="15" t="s">
        <v>14</v>
      </c>
      <c r="H2" s="15" t="s">
        <v>26</v>
      </c>
      <c r="K2" s="91" t="s">
        <v>26</v>
      </c>
      <c r="L2" s="91"/>
      <c r="M2" s="91" t="s">
        <v>29</v>
      </c>
      <c r="N2" s="91"/>
      <c r="O2" s="91" t="s">
        <v>28</v>
      </c>
      <c r="P2" s="91"/>
    </row>
    <row r="3" spans="1:16">
      <c r="A3" s="2" t="s">
        <v>15</v>
      </c>
      <c r="B3" s="3" t="e">
        <f>AVERAGE(入力シート!E4:E203)</f>
        <v>#DIV/0!</v>
      </c>
      <c r="C3" s="3" t="e">
        <f>AVERAGE(入力シート!N4:N203)</f>
        <v>#DIV/0!</v>
      </c>
      <c r="D3" s="3" t="e">
        <f>AVERAGE(入力シート!E4:E203)</f>
        <v>#DIV/0!</v>
      </c>
      <c r="E3" s="3" t="e">
        <f>AVERAGE(入力シート!AW4:AW203)</f>
        <v>#DIV/0!</v>
      </c>
      <c r="F3" s="3" t="e">
        <f>AVERAGE(入力シート!BE4:BE203)</f>
        <v>#DIV/0!</v>
      </c>
      <c r="G3" s="3" t="e">
        <f>K4*H3+M4*AVERAGE(入力シート!W4:W203)+O4</f>
        <v>#DIV/0!</v>
      </c>
      <c r="H3" s="3" t="e">
        <f>AVERAGE(入力シート!AO4:AO203)</f>
        <v>#DIV/0!</v>
      </c>
      <c r="K3" s="13" t="s">
        <v>30</v>
      </c>
      <c r="L3" s="13" t="s">
        <v>32</v>
      </c>
      <c r="M3" s="13" t="s">
        <v>30</v>
      </c>
      <c r="N3" s="13" t="s">
        <v>32</v>
      </c>
      <c r="O3" s="13" t="s">
        <v>30</v>
      </c>
      <c r="P3" s="13" t="s">
        <v>32</v>
      </c>
    </row>
    <row r="4" spans="1:16" ht="14.25">
      <c r="A4" s="2" t="s">
        <v>16</v>
      </c>
      <c r="B4" s="3" t="e">
        <f>B5/SQRT(B6)*1.96</f>
        <v>#DIV/0!</v>
      </c>
      <c r="C4" s="3" t="e">
        <f>C5/SQRT(C6)*1.96</f>
        <v>#DIV/0!</v>
      </c>
      <c r="D4" s="3" t="e">
        <f>D5/SQRT(D6)*1.96</f>
        <v>#DIV/0!</v>
      </c>
      <c r="E4" s="3" t="e">
        <f>E5/SQRT(E6)*1.96</f>
        <v>#DIV/0!</v>
      </c>
      <c r="F4" s="3" t="e">
        <f>F5/SQRT(F6)</f>
        <v>#DIV/0!</v>
      </c>
      <c r="G4" s="3" t="e">
        <f>(SQRT((L4^2*H3^2)+(N4^2*(AVERAGE(入力シート!W4:W203))^2)+(P4^2)))</f>
        <v>#DIV/0!</v>
      </c>
      <c r="H4" s="3" t="e">
        <f>H5/SQRT(H6)</f>
        <v>#DIV/0!</v>
      </c>
      <c r="K4" s="11">
        <v>-1.6070000000000001E-2</v>
      </c>
      <c r="L4" s="12">
        <v>3.3E-3</v>
      </c>
      <c r="M4" s="11">
        <v>-3.1510000000000003E-2</v>
      </c>
      <c r="N4" s="12">
        <v>2.3400000000000001E-3</v>
      </c>
      <c r="O4" s="12">
        <v>2.8819699999999999</v>
      </c>
      <c r="P4" s="12">
        <v>0.27506999999999998</v>
      </c>
    </row>
    <row r="5" spans="1:16">
      <c r="A5" s="2" t="s">
        <v>17</v>
      </c>
      <c r="B5" s="3" t="e">
        <f>STDEV(入力シート!E4:E203)</f>
        <v>#DIV/0!</v>
      </c>
      <c r="C5" s="3" t="e">
        <f>STDEV(入力シート!N4:N203)</f>
        <v>#DIV/0!</v>
      </c>
      <c r="D5" s="3" t="e">
        <f>STDEV(入力シート!E4:E203)</f>
        <v>#DIV/0!</v>
      </c>
      <c r="E5" s="14" t="e">
        <f>STDEV(入力シート!AW4:AW203)</f>
        <v>#DIV/0!</v>
      </c>
      <c r="F5" s="3" t="e">
        <f>STDEV(入力シート!BE4:BE203)</f>
        <v>#DIV/0!</v>
      </c>
      <c r="G5" s="14"/>
      <c r="H5" s="3" t="e">
        <f>STDEV(入力シート!AO4:AO203)</f>
        <v>#DIV/0!</v>
      </c>
    </row>
    <row r="6" spans="1:16">
      <c r="A6" s="2" t="s">
        <v>18</v>
      </c>
      <c r="B6" s="2">
        <f>COUNT(入力シート!E4:E203)</f>
        <v>0</v>
      </c>
      <c r="C6" s="2">
        <f>COUNT(入力シート!N4:N203)</f>
        <v>0</v>
      </c>
      <c r="D6" s="2">
        <f>COUNT(入力シート!E4:E203)</f>
        <v>0</v>
      </c>
      <c r="E6" s="14">
        <f>COUNT(入力シート!AW4:AW203)</f>
        <v>0</v>
      </c>
      <c r="F6" s="2">
        <f>COUNT(入力シート!BE4:BE203)</f>
        <v>0</v>
      </c>
      <c r="G6" s="14">
        <v>10000</v>
      </c>
      <c r="H6" s="2">
        <f>COUNT(入力シート!AO4:AO203)</f>
        <v>0</v>
      </c>
    </row>
    <row r="7" spans="1:16" ht="54">
      <c r="A7" s="2" t="s">
        <v>19</v>
      </c>
      <c r="B7" s="2" t="s">
        <v>1</v>
      </c>
      <c r="C7" s="2" t="s">
        <v>2</v>
      </c>
      <c r="D7" s="2"/>
      <c r="E7" s="2" t="s">
        <v>34</v>
      </c>
      <c r="F7" s="2" t="s">
        <v>20</v>
      </c>
      <c r="G7" s="2" t="s">
        <v>31</v>
      </c>
      <c r="H7" s="2"/>
    </row>
    <row r="9" spans="1:16">
      <c r="A9" s="4" t="s">
        <v>21</v>
      </c>
    </row>
    <row r="10" spans="1:16">
      <c r="A10" s="1" t="s">
        <v>22</v>
      </c>
      <c r="B10" s="18" t="e">
        <f>((G4^2+F4^2)^2)/((G4^4/(G6-1))+(F4^4/(F6-1)))</f>
        <v>#DIV/0!</v>
      </c>
    </row>
    <row r="11" spans="1:16" ht="27">
      <c r="A11" s="1" t="s">
        <v>37</v>
      </c>
      <c r="B11" s="5" t="e">
        <f>(G3-F3)/SQRT(G4^2+F4^2)</f>
        <v>#DIV/0!</v>
      </c>
    </row>
    <row r="12" spans="1:16">
      <c r="A12" s="1" t="s">
        <v>23</v>
      </c>
      <c r="B12" s="5" t="e">
        <f>TDIST(ABS(B11),B10,2)</f>
        <v>#DIV/0!</v>
      </c>
    </row>
    <row r="14" spans="1:16">
      <c r="A14" s="4" t="s">
        <v>38</v>
      </c>
    </row>
  </sheetData>
  <mergeCells count="3">
    <mergeCell ref="O2:P2"/>
    <mergeCell ref="K2:L2"/>
    <mergeCell ref="M2:N2"/>
  </mergeCells>
  <phoneticPr fontId="1"/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P14"/>
  <sheetViews>
    <sheetView workbookViewId="0">
      <selection activeCell="D11" sqref="D11"/>
    </sheetView>
  </sheetViews>
  <sheetFormatPr defaultRowHeight="13.5"/>
  <cols>
    <col min="1" max="1" width="24.25" style="1" customWidth="1"/>
    <col min="2" max="2" width="10" style="1" bestFit="1" customWidth="1"/>
    <col min="3" max="5" width="9" style="1"/>
    <col min="6" max="6" width="9.125" style="1" bestFit="1" customWidth="1"/>
    <col min="7" max="7" width="9.5" style="1" bestFit="1" customWidth="1"/>
    <col min="8" max="8" width="7.75" style="1" bestFit="1" customWidth="1"/>
    <col min="9" max="16384" width="9" style="1"/>
  </cols>
  <sheetData>
    <row r="1" spans="1:16">
      <c r="A1" s="1" t="s">
        <v>36</v>
      </c>
      <c r="K1" s="4" t="s">
        <v>33</v>
      </c>
    </row>
    <row r="2" spans="1:16" ht="40.5">
      <c r="A2" s="15"/>
      <c r="B2" s="39" t="s">
        <v>39</v>
      </c>
      <c r="C2" s="39" t="s">
        <v>40</v>
      </c>
      <c r="D2" s="39" t="s">
        <v>76</v>
      </c>
      <c r="E2" s="39" t="s">
        <v>79</v>
      </c>
      <c r="F2" s="15" t="s">
        <v>80</v>
      </c>
      <c r="G2" s="15" t="s">
        <v>14</v>
      </c>
      <c r="H2" s="15" t="s">
        <v>26</v>
      </c>
      <c r="K2" s="91" t="s">
        <v>26</v>
      </c>
      <c r="L2" s="91"/>
      <c r="M2" s="91" t="s">
        <v>29</v>
      </c>
      <c r="N2" s="91"/>
      <c r="O2" s="91" t="s">
        <v>28</v>
      </c>
      <c r="P2" s="91"/>
    </row>
    <row r="3" spans="1:16">
      <c r="A3" s="2" t="s">
        <v>15</v>
      </c>
      <c r="B3" s="3" t="e">
        <f>AVERAGE(入力シート!F4:F203)</f>
        <v>#DIV/0!</v>
      </c>
      <c r="C3" s="3" t="e">
        <f>AVERAGE(入力シート!O4:O203)</f>
        <v>#DIV/0!</v>
      </c>
      <c r="D3" s="3" t="e">
        <f>AVERAGE(入力シート!F4:F203)</f>
        <v>#DIV/0!</v>
      </c>
      <c r="E3" s="3" t="e">
        <f>AVERAGE(入力シート!AX4:AX203)</f>
        <v>#DIV/0!</v>
      </c>
      <c r="F3" s="3" t="e">
        <f>AVERAGE(入力シート!BF4:BF203)</f>
        <v>#DIV/0!</v>
      </c>
      <c r="G3" s="3" t="e">
        <f>K4*H3+M4*AVERAGE(入力シート!X4:X203)+O4</f>
        <v>#DIV/0!</v>
      </c>
      <c r="H3" s="3" t="e">
        <f>AVERAGE(入力シート!AP4:AP203)</f>
        <v>#DIV/0!</v>
      </c>
      <c r="K3" s="13" t="s">
        <v>30</v>
      </c>
      <c r="L3" s="13" t="s">
        <v>32</v>
      </c>
      <c r="M3" s="13" t="s">
        <v>30</v>
      </c>
      <c r="N3" s="13" t="s">
        <v>32</v>
      </c>
      <c r="O3" s="13" t="s">
        <v>30</v>
      </c>
      <c r="P3" s="13" t="s">
        <v>32</v>
      </c>
    </row>
    <row r="4" spans="1:16" ht="14.25">
      <c r="A4" s="2" t="s">
        <v>16</v>
      </c>
      <c r="B4" s="3" t="e">
        <f>B5/SQRT(B6)*1.96</f>
        <v>#DIV/0!</v>
      </c>
      <c r="C4" s="3" t="e">
        <f>C5/SQRT(C6)*1.96</f>
        <v>#DIV/0!</v>
      </c>
      <c r="D4" s="3" t="e">
        <f>D5/SQRT(D6)*1.96</f>
        <v>#DIV/0!</v>
      </c>
      <c r="E4" s="3" t="e">
        <f>E5/SQRT(E6)*1.96</f>
        <v>#DIV/0!</v>
      </c>
      <c r="F4" s="3" t="e">
        <f>F5/SQRT(F6)</f>
        <v>#DIV/0!</v>
      </c>
      <c r="G4" s="3" t="e">
        <f>(SQRT((L4^2*H3^2)+(N4^2*(AVERAGE(入力シート!X4:X203))^2)+(P4^2)))</f>
        <v>#DIV/0!</v>
      </c>
      <c r="H4" s="3" t="e">
        <f>H5/SQRT(H6)</f>
        <v>#DIV/0!</v>
      </c>
      <c r="K4" s="11">
        <v>-2.8999999999999998E-3</v>
      </c>
      <c r="L4" s="12">
        <v>2.6700000000000001E-3</v>
      </c>
      <c r="M4" s="11">
        <v>-3.7409999999999999E-2</v>
      </c>
      <c r="N4" s="12">
        <v>1.16E-3</v>
      </c>
      <c r="O4" s="12">
        <v>1.0548999999999999</v>
      </c>
      <c r="P4" s="12">
        <v>9.7489999999999993E-2</v>
      </c>
    </row>
    <row r="5" spans="1:16">
      <c r="A5" s="2" t="s">
        <v>17</v>
      </c>
      <c r="B5" s="3" t="e">
        <f>STDEV(入力シート!F4:F203)</f>
        <v>#DIV/0!</v>
      </c>
      <c r="C5" s="3" t="e">
        <f>STDEV(入力シート!O4:O203)</f>
        <v>#DIV/0!</v>
      </c>
      <c r="D5" s="3" t="e">
        <f>STDEV(入力シート!F4:F203)</f>
        <v>#DIV/0!</v>
      </c>
      <c r="E5" s="14" t="e">
        <f>STDEV(入力シート!AX4:AX203)</f>
        <v>#DIV/0!</v>
      </c>
      <c r="F5" s="3" t="e">
        <f>STDEV(入力シート!BF4:BF203)</f>
        <v>#DIV/0!</v>
      </c>
      <c r="G5" s="14"/>
      <c r="H5" s="3" t="e">
        <f>STDEV(入力シート!AP4:AP203)</f>
        <v>#DIV/0!</v>
      </c>
    </row>
    <row r="6" spans="1:16">
      <c r="A6" s="2" t="s">
        <v>18</v>
      </c>
      <c r="B6" s="2">
        <f>COUNT(入力シート!F4:F203)</f>
        <v>0</v>
      </c>
      <c r="C6" s="2">
        <f>COUNT(入力シート!O4:O203)</f>
        <v>0</v>
      </c>
      <c r="D6" s="2">
        <f>COUNT(入力シート!F4:F203)</f>
        <v>0</v>
      </c>
      <c r="E6" s="14">
        <f>COUNT(入力シート!AX4:AX203)</f>
        <v>0</v>
      </c>
      <c r="F6" s="2">
        <f>COUNT(入力シート!BF4:BF203)</f>
        <v>0</v>
      </c>
      <c r="G6" s="14">
        <v>10000</v>
      </c>
      <c r="H6" s="2">
        <f>COUNT(入力シート!AP4:AP203)</f>
        <v>0</v>
      </c>
    </row>
    <row r="7" spans="1:16" ht="67.5">
      <c r="A7" s="2" t="s">
        <v>19</v>
      </c>
      <c r="B7" s="2" t="s">
        <v>1</v>
      </c>
      <c r="C7" s="2" t="s">
        <v>2</v>
      </c>
      <c r="D7" s="2"/>
      <c r="E7" s="2" t="s">
        <v>34</v>
      </c>
      <c r="F7" s="2" t="s">
        <v>20</v>
      </c>
      <c r="G7" s="2" t="s">
        <v>31</v>
      </c>
      <c r="H7" s="2"/>
    </row>
    <row r="9" spans="1:16">
      <c r="A9" s="4" t="s">
        <v>21</v>
      </c>
    </row>
    <row r="10" spans="1:16">
      <c r="A10" s="1" t="s">
        <v>22</v>
      </c>
      <c r="B10" s="18" t="e">
        <f>((G4^2+F4^2)^2)/((G4^4/(G6-1))+(F4^4/(F6-1)))</f>
        <v>#DIV/0!</v>
      </c>
    </row>
    <row r="11" spans="1:16" ht="27">
      <c r="A11" s="1" t="s">
        <v>37</v>
      </c>
      <c r="B11" s="5" t="e">
        <f>(G3-F3)/SQRT(G4^2+F4^2)</f>
        <v>#DIV/0!</v>
      </c>
    </row>
    <row r="12" spans="1:16">
      <c r="A12" s="1" t="s">
        <v>23</v>
      </c>
      <c r="B12" s="5" t="e">
        <f>TDIST(ABS(B11),B10,2)</f>
        <v>#DIV/0!</v>
      </c>
    </row>
    <row r="13" spans="1:16">
      <c r="B13" s="5"/>
    </row>
    <row r="14" spans="1:16">
      <c r="A14" s="16" t="s">
        <v>38</v>
      </c>
    </row>
  </sheetData>
  <mergeCells count="3">
    <mergeCell ref="K2:L2"/>
    <mergeCell ref="M2:N2"/>
    <mergeCell ref="O2:P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P14"/>
  <sheetViews>
    <sheetView workbookViewId="0">
      <selection activeCell="I11" sqref="I11"/>
    </sheetView>
  </sheetViews>
  <sheetFormatPr defaultRowHeight="13.5"/>
  <cols>
    <col min="1" max="1" width="24.25" style="1" customWidth="1"/>
    <col min="2" max="2" width="10" style="1" bestFit="1" customWidth="1"/>
    <col min="3" max="5" width="9" style="1"/>
    <col min="6" max="6" width="9.125" style="1" bestFit="1" customWidth="1"/>
    <col min="7" max="7" width="9.5" style="1" bestFit="1" customWidth="1"/>
    <col min="8" max="8" width="7.75" style="1" bestFit="1" customWidth="1"/>
    <col min="9" max="16384" width="9" style="1"/>
  </cols>
  <sheetData>
    <row r="1" spans="1:16">
      <c r="A1" s="1" t="s">
        <v>4</v>
      </c>
      <c r="K1" s="4" t="s">
        <v>33</v>
      </c>
    </row>
    <row r="2" spans="1:16" ht="40.5">
      <c r="A2" s="15"/>
      <c r="B2" s="39" t="s">
        <v>39</v>
      </c>
      <c r="C2" s="39" t="s">
        <v>40</v>
      </c>
      <c r="D2" s="39" t="s">
        <v>76</v>
      </c>
      <c r="E2" s="39" t="s">
        <v>79</v>
      </c>
      <c r="F2" s="15" t="s">
        <v>80</v>
      </c>
      <c r="G2" s="15" t="s">
        <v>14</v>
      </c>
      <c r="H2" s="15" t="s">
        <v>26</v>
      </c>
      <c r="K2" s="91" t="s">
        <v>26</v>
      </c>
      <c r="L2" s="91"/>
      <c r="M2" s="91" t="s">
        <v>29</v>
      </c>
      <c r="N2" s="91"/>
      <c r="O2" s="91" t="s">
        <v>28</v>
      </c>
      <c r="P2" s="91"/>
    </row>
    <row r="3" spans="1:16">
      <c r="A3" s="2" t="s">
        <v>15</v>
      </c>
      <c r="B3" s="3" t="e">
        <f>AVERAGE(入力シート!G4:G203)</f>
        <v>#DIV/0!</v>
      </c>
      <c r="C3" s="3" t="e">
        <f>AVERAGE(入力シート!P4:P203)</f>
        <v>#DIV/0!</v>
      </c>
      <c r="D3" s="3" t="e">
        <f>AVERAGE(入力シート!G4:G203)</f>
        <v>#DIV/0!</v>
      </c>
      <c r="E3" s="3" t="e">
        <f>AVERAGE(入力シート!AY4:AY203)</f>
        <v>#DIV/0!</v>
      </c>
      <c r="F3" s="3" t="e">
        <f>AVERAGE(入力シート!BG4:BG203)</f>
        <v>#DIV/0!</v>
      </c>
      <c r="G3" s="3" t="e">
        <f>K4*H3+M4*AVERAGE(入力シート!Y4:Y203)+O4</f>
        <v>#DIV/0!</v>
      </c>
      <c r="H3" s="3" t="e">
        <f>AVERAGE(入力シート!AQ4:AQ203)</f>
        <v>#DIV/0!</v>
      </c>
      <c r="K3" s="13" t="s">
        <v>30</v>
      </c>
      <c r="L3" s="13" t="s">
        <v>32</v>
      </c>
      <c r="M3" s="13" t="s">
        <v>30</v>
      </c>
      <c r="N3" s="13" t="s">
        <v>32</v>
      </c>
      <c r="O3" s="13" t="s">
        <v>30</v>
      </c>
      <c r="P3" s="13" t="s">
        <v>32</v>
      </c>
    </row>
    <row r="4" spans="1:16" ht="14.25">
      <c r="A4" s="2" t="s">
        <v>16</v>
      </c>
      <c r="B4" s="3" t="e">
        <f>B5/SQRT(B6)*1.96</f>
        <v>#DIV/0!</v>
      </c>
      <c r="C4" s="3" t="e">
        <f>C5/SQRT(C6)*1.96</f>
        <v>#DIV/0!</v>
      </c>
      <c r="D4" s="3" t="e">
        <f>D5/SQRT(D6)*1.96</f>
        <v>#DIV/0!</v>
      </c>
      <c r="E4" s="3" t="e">
        <f>E5/SQRT(E6)*1.96</f>
        <v>#DIV/0!</v>
      </c>
      <c r="F4" s="3" t="e">
        <f>F5/SQRT(F6)</f>
        <v>#DIV/0!</v>
      </c>
      <c r="G4" s="3" t="e">
        <f>(SQRT((L4^2*H3^2)+(N4^2*(AVERAGE(入力シート!Y4:Y203))^2)+(P4^2)))</f>
        <v>#DIV/0!</v>
      </c>
      <c r="H4" s="3" t="e">
        <f>H5/SQRT(H6)</f>
        <v>#DIV/0!</v>
      </c>
      <c r="K4" s="12">
        <v>0.11360000000000001</v>
      </c>
      <c r="L4" s="12">
        <v>1.6840000000000001E-2</v>
      </c>
      <c r="M4" s="11">
        <v>-0.30645</v>
      </c>
      <c r="N4" s="12">
        <v>6.94E-3</v>
      </c>
      <c r="O4" s="12">
        <v>32.366970000000002</v>
      </c>
      <c r="P4" s="12">
        <v>1.1744699999999999</v>
      </c>
    </row>
    <row r="5" spans="1:16">
      <c r="A5" s="2" t="s">
        <v>17</v>
      </c>
      <c r="B5" s="3" t="e">
        <f>STDEV(入力シート!G4:G203)</f>
        <v>#DIV/0!</v>
      </c>
      <c r="C5" s="3" t="e">
        <f>STDEV(入力シート!P4:P203)</f>
        <v>#DIV/0!</v>
      </c>
      <c r="D5" s="3" t="e">
        <f>STDEV(入力シート!G4:G203)</f>
        <v>#DIV/0!</v>
      </c>
      <c r="E5" s="14" t="e">
        <f>STDEV(入力シート!AY4:AY203)</f>
        <v>#DIV/0!</v>
      </c>
      <c r="F5" s="3" t="e">
        <f>STDEV(入力シート!BG4:BG203)</f>
        <v>#DIV/0!</v>
      </c>
      <c r="G5" s="14"/>
      <c r="H5" s="3" t="e">
        <f>STDEV(入力シート!AQ4:AQ203)</f>
        <v>#DIV/0!</v>
      </c>
    </row>
    <row r="6" spans="1:16">
      <c r="A6" s="2" t="s">
        <v>18</v>
      </c>
      <c r="B6" s="2">
        <f>COUNT(入力シート!G4:G203)</f>
        <v>0</v>
      </c>
      <c r="C6" s="2">
        <f>COUNT(入力シート!P4:P203)</f>
        <v>0</v>
      </c>
      <c r="D6" s="2">
        <f>COUNT(入力シート!G4:G203)</f>
        <v>0</v>
      </c>
      <c r="E6" s="14">
        <f>COUNT(入力シート!AY4:AY203)</f>
        <v>0</v>
      </c>
      <c r="F6" s="2">
        <f>COUNT(入力シート!BG4:BG203)</f>
        <v>0</v>
      </c>
      <c r="G6" s="14">
        <v>10000</v>
      </c>
      <c r="H6" s="2">
        <f>COUNT(入力シート!AQ4:AQ203)</f>
        <v>0</v>
      </c>
    </row>
    <row r="7" spans="1:16" ht="67.5">
      <c r="A7" s="2" t="s">
        <v>19</v>
      </c>
      <c r="B7" s="2" t="s">
        <v>1</v>
      </c>
      <c r="C7" s="2" t="s">
        <v>2</v>
      </c>
      <c r="D7" s="2"/>
      <c r="E7" s="2" t="s">
        <v>34</v>
      </c>
      <c r="F7" s="2" t="s">
        <v>20</v>
      </c>
      <c r="G7" s="2" t="s">
        <v>31</v>
      </c>
      <c r="H7" s="2"/>
    </row>
    <row r="9" spans="1:16">
      <c r="A9" s="4" t="s">
        <v>21</v>
      </c>
    </row>
    <row r="10" spans="1:16">
      <c r="A10" s="1" t="s">
        <v>22</v>
      </c>
      <c r="B10" s="18" t="e">
        <f>((G4^2+F4^2)^2)/((G4^4/(G6-1))+(F4^4/(F6-1)))</f>
        <v>#DIV/0!</v>
      </c>
    </row>
    <row r="11" spans="1:16" ht="27">
      <c r="A11" s="1" t="s">
        <v>37</v>
      </c>
      <c r="B11" s="5" t="e">
        <f>(G3-F3)/SQRT(G4^2+F4^2)</f>
        <v>#DIV/0!</v>
      </c>
    </row>
    <row r="12" spans="1:16">
      <c r="A12" s="1" t="s">
        <v>23</v>
      </c>
      <c r="B12" s="5" t="e">
        <f>TDIST(ABS(B11),B10,2)</f>
        <v>#DIV/0!</v>
      </c>
    </row>
    <row r="13" spans="1:16">
      <c r="B13" s="5"/>
    </row>
    <row r="14" spans="1:16">
      <c r="A14" s="16" t="s">
        <v>38</v>
      </c>
    </row>
  </sheetData>
  <mergeCells count="3">
    <mergeCell ref="K2:L2"/>
    <mergeCell ref="M2:N2"/>
    <mergeCell ref="O2:P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P14"/>
  <sheetViews>
    <sheetView workbookViewId="0">
      <selection activeCell="K11" sqref="K11"/>
    </sheetView>
  </sheetViews>
  <sheetFormatPr defaultRowHeight="13.5"/>
  <cols>
    <col min="1" max="1" width="24.25" style="1" customWidth="1"/>
    <col min="2" max="2" width="10" style="1" bestFit="1" customWidth="1"/>
    <col min="3" max="5" width="9" style="1"/>
    <col min="6" max="6" width="9.125" style="1" bestFit="1" customWidth="1"/>
    <col min="7" max="7" width="9.5" style="1" bestFit="1" customWidth="1"/>
    <col min="8" max="8" width="7.75" style="1" bestFit="1" customWidth="1"/>
    <col min="9" max="16384" width="9" style="1"/>
  </cols>
  <sheetData>
    <row r="1" spans="1:16">
      <c r="A1" s="1" t="s">
        <v>5</v>
      </c>
      <c r="K1" s="4" t="s">
        <v>33</v>
      </c>
    </row>
    <row r="2" spans="1:16" ht="40.5">
      <c r="A2" s="15"/>
      <c r="B2" s="39" t="s">
        <v>39</v>
      </c>
      <c r="C2" s="39" t="s">
        <v>40</v>
      </c>
      <c r="D2" s="39" t="s">
        <v>76</v>
      </c>
      <c r="E2" s="39" t="s">
        <v>79</v>
      </c>
      <c r="F2" s="15" t="s">
        <v>80</v>
      </c>
      <c r="G2" s="15" t="s">
        <v>14</v>
      </c>
      <c r="H2" s="15" t="s">
        <v>26</v>
      </c>
      <c r="K2" s="91" t="s">
        <v>26</v>
      </c>
      <c r="L2" s="91"/>
      <c r="M2" s="91" t="s">
        <v>29</v>
      </c>
      <c r="N2" s="91"/>
      <c r="O2" s="91" t="s">
        <v>28</v>
      </c>
      <c r="P2" s="91"/>
    </row>
    <row r="3" spans="1:16">
      <c r="A3" s="2" t="s">
        <v>15</v>
      </c>
      <c r="B3" s="3" t="e">
        <f>AVERAGE(入力シート!H4:H203)</f>
        <v>#DIV/0!</v>
      </c>
      <c r="C3" s="3" t="e">
        <f>AVERAGE(入力シート!Q4:Q203)</f>
        <v>#DIV/0!</v>
      </c>
      <c r="D3" s="3" t="e">
        <f>AVERAGE(入力シート!H4:H203)</f>
        <v>#DIV/0!</v>
      </c>
      <c r="E3" s="3" t="e">
        <f>AVERAGE(入力シート!AZ4:AZ203)</f>
        <v>#DIV/0!</v>
      </c>
      <c r="F3" s="3" t="e">
        <f>AVERAGE(入力シート!BH4:BH203)</f>
        <v>#DIV/0!</v>
      </c>
      <c r="G3" s="3" t="e">
        <f>K4*H3+M4*AVERAGE(入力シート!Z4:Z203)+O4</f>
        <v>#DIV/0!</v>
      </c>
      <c r="H3" s="3" t="e">
        <f>AVERAGE(入力シート!AR4:AR203)</f>
        <v>#DIV/0!</v>
      </c>
      <c r="K3" s="13" t="s">
        <v>30</v>
      </c>
      <c r="L3" s="13" t="s">
        <v>32</v>
      </c>
      <c r="M3" s="13" t="s">
        <v>30</v>
      </c>
      <c r="N3" s="13" t="s">
        <v>32</v>
      </c>
      <c r="O3" s="13" t="s">
        <v>30</v>
      </c>
      <c r="P3" s="13" t="s">
        <v>32</v>
      </c>
    </row>
    <row r="4" spans="1:16" ht="14.25">
      <c r="A4" s="2" t="s">
        <v>16</v>
      </c>
      <c r="B4" s="3" t="e">
        <f>B5/SQRT(B6)*1.96</f>
        <v>#DIV/0!</v>
      </c>
      <c r="C4" s="3" t="e">
        <f>C5/SQRT(C6)*1.96</f>
        <v>#DIV/0!</v>
      </c>
      <c r="D4" s="3" t="e">
        <f>D5/SQRT(D6)*1.96</f>
        <v>#DIV/0!</v>
      </c>
      <c r="E4" s="3" t="e">
        <f>E5/SQRT(E6)*1.96</f>
        <v>#DIV/0!</v>
      </c>
      <c r="F4" s="3" t="e">
        <f>F5/SQRT(F6)</f>
        <v>#DIV/0!</v>
      </c>
      <c r="G4" s="3" t="e">
        <f>(SQRT((L4^2*H3^2)+(N4^2*(AVERAGE(入力シート!Z4:Z203))^2)+(P4^2)))</f>
        <v>#DIV/0!</v>
      </c>
      <c r="H4" s="3" t="e">
        <f>H5/SQRT(H6)</f>
        <v>#DIV/0!</v>
      </c>
      <c r="K4" s="12">
        <v>-5.96E-3</v>
      </c>
      <c r="L4" s="12">
        <v>1.142E-2</v>
      </c>
      <c r="M4" s="11">
        <v>-0.2883</v>
      </c>
      <c r="N4" s="12">
        <v>6.9100000000000003E-3</v>
      </c>
      <c r="O4" s="12">
        <v>23.952459999999999</v>
      </c>
      <c r="P4" s="12">
        <v>0.82877000000000001</v>
      </c>
    </row>
    <row r="5" spans="1:16">
      <c r="A5" s="2" t="s">
        <v>17</v>
      </c>
      <c r="B5" s="3" t="e">
        <f>STDEV(入力シート!H4:H203)</f>
        <v>#DIV/0!</v>
      </c>
      <c r="C5" s="3" t="e">
        <f>STDEV(入力シート!Q4:Q203)</f>
        <v>#DIV/0!</v>
      </c>
      <c r="D5" s="3" t="e">
        <f>STDEV(入力シート!H4:H203)</f>
        <v>#DIV/0!</v>
      </c>
      <c r="E5" s="14" t="e">
        <f>STDEV(入力シート!AZ4:AZ203)</f>
        <v>#DIV/0!</v>
      </c>
      <c r="F5" s="3" t="e">
        <f>STDEV(入力シート!BH4:BH203)</f>
        <v>#DIV/0!</v>
      </c>
      <c r="G5" s="14"/>
      <c r="H5" s="3" t="e">
        <f>STDEV(入力シート!AR4:AR203)</f>
        <v>#DIV/0!</v>
      </c>
    </row>
    <row r="6" spans="1:16">
      <c r="A6" s="2" t="s">
        <v>18</v>
      </c>
      <c r="B6" s="2">
        <f>COUNT(入力シート!H4:H203)</f>
        <v>0</v>
      </c>
      <c r="C6" s="2">
        <f>COUNT(入力シート!Q4:Q203)</f>
        <v>0</v>
      </c>
      <c r="D6" s="2">
        <f>COUNT(入力シート!H4:H203)</f>
        <v>0</v>
      </c>
      <c r="E6" s="14">
        <f>COUNT(入力シート!AZ4:AZ203)</f>
        <v>0</v>
      </c>
      <c r="F6" s="2">
        <f>COUNT(入力シート!BH4:BH203)</f>
        <v>0</v>
      </c>
      <c r="G6" s="14">
        <v>10000</v>
      </c>
      <c r="H6" s="2">
        <f>COUNT(入力シート!AR4:AR203)</f>
        <v>0</v>
      </c>
    </row>
    <row r="7" spans="1:16" ht="67.5">
      <c r="A7" s="2" t="s">
        <v>19</v>
      </c>
      <c r="B7" s="2" t="s">
        <v>1</v>
      </c>
      <c r="C7" s="2" t="s">
        <v>2</v>
      </c>
      <c r="D7" s="2"/>
      <c r="E7" s="2" t="s">
        <v>34</v>
      </c>
      <c r="F7" s="2" t="s">
        <v>20</v>
      </c>
      <c r="G7" s="2" t="s">
        <v>31</v>
      </c>
      <c r="H7" s="2"/>
    </row>
    <row r="9" spans="1:16">
      <c r="A9" s="4" t="s">
        <v>21</v>
      </c>
    </row>
    <row r="10" spans="1:16">
      <c r="A10" s="1" t="s">
        <v>22</v>
      </c>
      <c r="B10" s="18" t="e">
        <f>((G4^2+F4^2)^2)/((G4^4/(G6-1))+(F4^4/(F6-1)))</f>
        <v>#DIV/0!</v>
      </c>
    </row>
    <row r="11" spans="1:16" ht="27">
      <c r="A11" s="1" t="s">
        <v>37</v>
      </c>
      <c r="B11" s="5" t="e">
        <f>(G3-F3)/SQRT(G4^2+F4^2)</f>
        <v>#DIV/0!</v>
      </c>
    </row>
    <row r="12" spans="1:16">
      <c r="A12" s="1" t="s">
        <v>23</v>
      </c>
      <c r="B12" s="5" t="e">
        <f>TDIST(ABS(B11),B10,2)</f>
        <v>#DIV/0!</v>
      </c>
    </row>
    <row r="13" spans="1:16">
      <c r="B13" s="5"/>
    </row>
    <row r="14" spans="1:16">
      <c r="A14" s="16" t="s">
        <v>38</v>
      </c>
    </row>
  </sheetData>
  <mergeCells count="3">
    <mergeCell ref="K2:L2"/>
    <mergeCell ref="M2:N2"/>
    <mergeCell ref="O2:P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P14"/>
  <sheetViews>
    <sheetView workbookViewId="0">
      <selection activeCell="J12" sqref="J12"/>
    </sheetView>
  </sheetViews>
  <sheetFormatPr defaultRowHeight="13.5"/>
  <cols>
    <col min="1" max="1" width="24.25" style="1" customWidth="1"/>
    <col min="2" max="2" width="10" style="1" bestFit="1" customWidth="1"/>
    <col min="3" max="5" width="9" style="1"/>
    <col min="6" max="6" width="9.125" style="1" bestFit="1" customWidth="1"/>
    <col min="7" max="7" width="9.5" style="1" bestFit="1" customWidth="1"/>
    <col min="8" max="8" width="7.75" style="1" bestFit="1" customWidth="1"/>
    <col min="9" max="16384" width="9" style="1"/>
  </cols>
  <sheetData>
    <row r="1" spans="1:16">
      <c r="A1" s="1" t="s">
        <v>6</v>
      </c>
      <c r="K1" s="4" t="s">
        <v>33</v>
      </c>
    </row>
    <row r="2" spans="1:16" ht="40.5">
      <c r="A2" s="15"/>
      <c r="B2" s="39" t="s">
        <v>39</v>
      </c>
      <c r="C2" s="39" t="s">
        <v>40</v>
      </c>
      <c r="D2" s="39" t="s">
        <v>76</v>
      </c>
      <c r="E2" s="39" t="s">
        <v>79</v>
      </c>
      <c r="F2" s="15" t="s">
        <v>80</v>
      </c>
      <c r="G2" s="15" t="s">
        <v>14</v>
      </c>
      <c r="H2" s="15" t="s">
        <v>26</v>
      </c>
      <c r="K2" s="91" t="s">
        <v>26</v>
      </c>
      <c r="L2" s="91"/>
      <c r="M2" s="91" t="s">
        <v>29</v>
      </c>
      <c r="N2" s="91"/>
      <c r="O2" s="91" t="s">
        <v>28</v>
      </c>
      <c r="P2" s="91"/>
    </row>
    <row r="3" spans="1:16">
      <c r="A3" s="2" t="s">
        <v>15</v>
      </c>
      <c r="B3" s="3" t="e">
        <f>AVERAGE(入力シート!I4:I203)</f>
        <v>#DIV/0!</v>
      </c>
      <c r="C3" s="3" t="e">
        <f>AVERAGE(入力シート!R4:R203)</f>
        <v>#DIV/0!</v>
      </c>
      <c r="D3" s="3" t="e">
        <f>AVERAGE(入力シート!I4:I103)</f>
        <v>#DIV/0!</v>
      </c>
      <c r="E3" s="3" t="e">
        <f>AVERAGE(入力シート!BA4:BA103)</f>
        <v>#DIV/0!</v>
      </c>
      <c r="F3" s="3" t="e">
        <f>AVERAGE(入力シート!BI4:BI203)</f>
        <v>#DIV/0!</v>
      </c>
      <c r="G3" s="3" t="e">
        <f>K4*H3+M4*AVERAGE(入力シート!AA4:AA203)+O4</f>
        <v>#DIV/0!</v>
      </c>
      <c r="H3" s="3" t="e">
        <f>AVERAGE(入力シート!AS4:AS203)</f>
        <v>#DIV/0!</v>
      </c>
      <c r="K3" s="13" t="s">
        <v>30</v>
      </c>
      <c r="L3" s="13" t="s">
        <v>32</v>
      </c>
      <c r="M3" s="13" t="s">
        <v>30</v>
      </c>
      <c r="N3" s="13" t="s">
        <v>32</v>
      </c>
      <c r="O3" s="13" t="s">
        <v>30</v>
      </c>
      <c r="P3" s="13" t="s">
        <v>32</v>
      </c>
    </row>
    <row r="4" spans="1:16" ht="14.25">
      <c r="A4" s="2" t="s">
        <v>16</v>
      </c>
      <c r="B4" s="3" t="e">
        <f>B5/SQRT(B6)*1.96</f>
        <v>#DIV/0!</v>
      </c>
      <c r="C4" s="3" t="e">
        <f>C5/SQRT(C6)*1.96</f>
        <v>#DIV/0!</v>
      </c>
      <c r="D4" s="3" t="e">
        <f>D5/SQRT(D6)*1.96</f>
        <v>#DIV/0!</v>
      </c>
      <c r="E4" s="3" t="e">
        <f>E5/SQRT(E6)*1.96</f>
        <v>#DIV/0!</v>
      </c>
      <c r="F4" s="3" t="e">
        <f>F5/SQRT(F6)</f>
        <v>#DIV/0!</v>
      </c>
      <c r="G4" s="3" t="e">
        <f>(SQRT((L4^2*H3^2)+(N4^2*(AVERAGE(入力シート!AA4:AA203))^2)+(P4^2)))</f>
        <v>#DIV/0!</v>
      </c>
      <c r="H4" s="3" t="e">
        <f>H5/SQRT(H6)</f>
        <v>#DIV/0!</v>
      </c>
      <c r="K4" s="12">
        <v>-0.82432000000000005</v>
      </c>
      <c r="L4" s="12">
        <v>0.10814</v>
      </c>
      <c r="M4" s="11">
        <v>-0.41789999999999999</v>
      </c>
      <c r="N4" s="12">
        <v>7.3699999999999998E-3</v>
      </c>
      <c r="O4" s="12">
        <v>106.23717000000001</v>
      </c>
      <c r="P4" s="12">
        <v>6.2628000000000004</v>
      </c>
    </row>
    <row r="5" spans="1:16">
      <c r="A5" s="2" t="s">
        <v>17</v>
      </c>
      <c r="B5" s="3" t="e">
        <f>STDEV(入力シート!I4:I203)</f>
        <v>#DIV/0!</v>
      </c>
      <c r="C5" s="3" t="e">
        <f>STDEV(入力シート!R4:R203)</f>
        <v>#DIV/0!</v>
      </c>
      <c r="D5" s="3" t="e">
        <f>STDEV(入力シート!I4:I103)</f>
        <v>#DIV/0!</v>
      </c>
      <c r="E5" s="14" t="e">
        <f>STDEV(入力シート!BA4:BA103)</f>
        <v>#DIV/0!</v>
      </c>
      <c r="F5" s="3" t="e">
        <f>STDEV(入力シート!BI4:BI203)</f>
        <v>#DIV/0!</v>
      </c>
      <c r="G5" s="14"/>
      <c r="H5" s="3" t="e">
        <f>STDEV(入力シート!AS4:AS203)</f>
        <v>#DIV/0!</v>
      </c>
    </row>
    <row r="6" spans="1:16">
      <c r="A6" s="2" t="s">
        <v>18</v>
      </c>
      <c r="B6" s="2">
        <f>COUNT(入力シート!I4:I203)</f>
        <v>0</v>
      </c>
      <c r="C6" s="2">
        <f>COUNT(入力シート!R4:R203)</f>
        <v>0</v>
      </c>
      <c r="D6" s="2">
        <f>COUNT(入力シート!I4:I103)</f>
        <v>0</v>
      </c>
      <c r="E6" s="14">
        <f>COUNT(入力シート!BA4:BA103)</f>
        <v>0</v>
      </c>
      <c r="F6" s="2">
        <f>COUNT(入力シート!BI4:BI203)</f>
        <v>0</v>
      </c>
      <c r="G6" s="14">
        <v>10000</v>
      </c>
      <c r="H6" s="2">
        <f>COUNT(入力シート!AS4:AS203)</f>
        <v>0</v>
      </c>
    </row>
    <row r="7" spans="1:16" ht="67.5">
      <c r="A7" s="2" t="s">
        <v>19</v>
      </c>
      <c r="B7" s="2" t="s">
        <v>1</v>
      </c>
      <c r="C7" s="2" t="s">
        <v>2</v>
      </c>
      <c r="D7" s="2"/>
      <c r="E7" s="2" t="s">
        <v>34</v>
      </c>
      <c r="F7" s="2" t="s">
        <v>20</v>
      </c>
      <c r="G7" s="2" t="s">
        <v>31</v>
      </c>
      <c r="H7" s="2"/>
    </row>
    <row r="9" spans="1:16">
      <c r="A9" s="4" t="s">
        <v>21</v>
      </c>
    </row>
    <row r="10" spans="1:16">
      <c r="A10" s="1" t="s">
        <v>22</v>
      </c>
      <c r="B10" s="18" t="e">
        <f>((G4^2+F4^2)^2)/((G4^4/(G6-1))+(F4^4/(F6-1)))</f>
        <v>#DIV/0!</v>
      </c>
    </row>
    <row r="11" spans="1:16" ht="27">
      <c r="A11" s="1" t="s">
        <v>37</v>
      </c>
      <c r="B11" s="5" t="e">
        <f>(G3-F3)/SQRT(G4^2+F4^2)</f>
        <v>#DIV/0!</v>
      </c>
    </row>
    <row r="12" spans="1:16">
      <c r="A12" s="1" t="s">
        <v>23</v>
      </c>
      <c r="B12" s="5" t="e">
        <f>TDIST(ABS(B11),B10,2)</f>
        <v>#DIV/0!</v>
      </c>
    </row>
    <row r="13" spans="1:16">
      <c r="B13" s="5"/>
    </row>
    <row r="14" spans="1:16">
      <c r="A14" s="16" t="s">
        <v>38</v>
      </c>
    </row>
  </sheetData>
  <mergeCells count="3">
    <mergeCell ref="K2:L2"/>
    <mergeCell ref="M2:N2"/>
    <mergeCell ref="O2:P2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P14"/>
  <sheetViews>
    <sheetView workbookViewId="0">
      <selection activeCell="J7" sqref="J7"/>
    </sheetView>
  </sheetViews>
  <sheetFormatPr defaultRowHeight="13.5"/>
  <cols>
    <col min="1" max="1" width="24.25" style="1" customWidth="1"/>
    <col min="2" max="2" width="10" style="1" bestFit="1" customWidth="1"/>
    <col min="3" max="5" width="9" style="1"/>
    <col min="6" max="6" width="9.125" style="1" bestFit="1" customWidth="1"/>
    <col min="7" max="7" width="9.5" style="1" bestFit="1" customWidth="1"/>
    <col min="8" max="8" width="7.75" style="1" bestFit="1" customWidth="1"/>
    <col min="9" max="16384" width="9" style="1"/>
  </cols>
  <sheetData>
    <row r="1" spans="1:16">
      <c r="A1" s="4" t="s">
        <v>35</v>
      </c>
      <c r="K1" s="4" t="s">
        <v>33</v>
      </c>
    </row>
    <row r="2" spans="1:16" ht="40.5">
      <c r="A2" s="15"/>
      <c r="B2" s="39" t="s">
        <v>39</v>
      </c>
      <c r="C2" s="39" t="s">
        <v>40</v>
      </c>
      <c r="D2" s="39" t="s">
        <v>76</v>
      </c>
      <c r="E2" s="39" t="s">
        <v>79</v>
      </c>
      <c r="F2" s="15" t="s">
        <v>80</v>
      </c>
      <c r="G2" s="15" t="s">
        <v>14</v>
      </c>
      <c r="H2" s="15" t="s">
        <v>26</v>
      </c>
      <c r="K2" s="91" t="s">
        <v>26</v>
      </c>
      <c r="L2" s="91"/>
      <c r="M2" s="91" t="s">
        <v>29</v>
      </c>
      <c r="N2" s="91"/>
      <c r="O2" s="91" t="s">
        <v>28</v>
      </c>
      <c r="P2" s="91"/>
    </row>
    <row r="3" spans="1:16">
      <c r="A3" s="2" t="s">
        <v>15</v>
      </c>
      <c r="B3" s="3" t="e">
        <f>AVERAGE(入力シート!J4:J203)</f>
        <v>#DIV/0!</v>
      </c>
      <c r="C3" s="3" t="e">
        <f>AVERAGE(入力シート!S4:S203)</f>
        <v>#DIV/0!</v>
      </c>
      <c r="D3" s="3" t="e">
        <f>AVERAGE(入力シート!J4:J203)</f>
        <v>#DIV/0!</v>
      </c>
      <c r="E3" s="3" t="e">
        <f>AVERAGE(入力シート!BB4:BB203)</f>
        <v>#DIV/0!</v>
      </c>
      <c r="F3" s="3" t="e">
        <f>AVERAGE(入力シート!BJ4:BJ203)</f>
        <v>#DIV/0!</v>
      </c>
      <c r="G3" s="3" t="e">
        <f>K4*H3+M4*AVERAGE(入力シート!AB4:AB203)+O4</f>
        <v>#DIV/0!</v>
      </c>
      <c r="H3" s="3" t="e">
        <f>AVERAGE(入力シート!AT4:AT203)</f>
        <v>#DIV/0!</v>
      </c>
      <c r="K3" s="13" t="s">
        <v>30</v>
      </c>
      <c r="L3" s="13" t="s">
        <v>32</v>
      </c>
      <c r="M3" s="13" t="s">
        <v>30</v>
      </c>
      <c r="N3" s="13" t="s">
        <v>32</v>
      </c>
      <c r="O3" s="13" t="s">
        <v>30</v>
      </c>
      <c r="P3" s="13" t="s">
        <v>32</v>
      </c>
    </row>
    <row r="4" spans="1:16" ht="14.25">
      <c r="A4" s="2" t="s">
        <v>16</v>
      </c>
      <c r="B4" s="3" t="e">
        <f>B5/SQRT(B6)*1.96</f>
        <v>#DIV/0!</v>
      </c>
      <c r="C4" s="3" t="e">
        <f>C5/SQRT(C6)*1.96</f>
        <v>#DIV/0!</v>
      </c>
      <c r="D4" s="3" t="e">
        <f>D5/SQRT(D6)*1.96</f>
        <v>#DIV/0!</v>
      </c>
      <c r="E4" s="3" t="e">
        <f>E5/SQRT(E6)*1.96</f>
        <v>#DIV/0!</v>
      </c>
      <c r="F4" s="3" t="e">
        <f>F5/SQRT(F6)</f>
        <v>#DIV/0!</v>
      </c>
      <c r="G4" s="3" t="e">
        <f>(SQRT((L4^2*H3^2)+(N4^2*(AVERAGE(入力シート!AB4:AB203))^2)+(P4^2)))</f>
        <v>#DIV/0!</v>
      </c>
      <c r="H4" s="3" t="e">
        <f>H5/SQRT(H6)</f>
        <v>#DIV/0!</v>
      </c>
      <c r="K4" s="11">
        <v>-1.1999999999999999E-3</v>
      </c>
      <c r="L4" s="12">
        <v>9.8300000000000002E-3</v>
      </c>
      <c r="M4" s="11">
        <v>-0.12003</v>
      </c>
      <c r="N4" s="12">
        <v>5.0000000000000001E-3</v>
      </c>
      <c r="O4" s="12">
        <v>7.6489000000000003</v>
      </c>
      <c r="P4" s="12">
        <v>0.59936999999999996</v>
      </c>
    </row>
    <row r="5" spans="1:16">
      <c r="A5" s="2" t="s">
        <v>17</v>
      </c>
      <c r="B5" s="3" t="e">
        <f>STDEV(入力シート!J4:J203)</f>
        <v>#DIV/0!</v>
      </c>
      <c r="C5" s="3" t="e">
        <f>STDEV(入力シート!S4:S203)</f>
        <v>#DIV/0!</v>
      </c>
      <c r="D5" s="3" t="e">
        <f>STDEV(入力シート!J4:J203)</f>
        <v>#DIV/0!</v>
      </c>
      <c r="E5" s="14" t="e">
        <f>STDEV(入力シート!BB4:BB203)</f>
        <v>#DIV/0!</v>
      </c>
      <c r="F5" s="3" t="e">
        <f>STDEV(入力シート!BJ4:BJ203)</f>
        <v>#DIV/0!</v>
      </c>
      <c r="G5" s="14"/>
      <c r="H5" s="3" t="e">
        <f>STDEV(入力シート!AT4:AT203)</f>
        <v>#DIV/0!</v>
      </c>
    </row>
    <row r="6" spans="1:16">
      <c r="A6" s="2" t="s">
        <v>18</v>
      </c>
      <c r="B6" s="2">
        <f>COUNT(入力シート!J4:J203)</f>
        <v>0</v>
      </c>
      <c r="C6" s="2">
        <f>COUNT(入力シート!S4:S203)</f>
        <v>0</v>
      </c>
      <c r="D6" s="2">
        <f>COUNT(入力シート!J4:J203)</f>
        <v>0</v>
      </c>
      <c r="E6" s="14">
        <f>COUNT(入力シート!BB4:BB203)</f>
        <v>0</v>
      </c>
      <c r="F6" s="2">
        <f>COUNT(入力シート!BJ4:BJ203)</f>
        <v>0</v>
      </c>
      <c r="G6" s="14">
        <v>10000</v>
      </c>
      <c r="H6" s="2">
        <f>COUNT(入力シート!AT4:AT203)</f>
        <v>0</v>
      </c>
    </row>
    <row r="7" spans="1:16" ht="67.5">
      <c r="A7" s="2" t="s">
        <v>19</v>
      </c>
      <c r="B7" s="2" t="s">
        <v>1</v>
      </c>
      <c r="C7" s="2" t="s">
        <v>2</v>
      </c>
      <c r="D7" s="2"/>
      <c r="E7" s="2" t="s">
        <v>34</v>
      </c>
      <c r="F7" s="2" t="s">
        <v>20</v>
      </c>
      <c r="G7" s="2" t="s">
        <v>31</v>
      </c>
      <c r="H7" s="2"/>
    </row>
    <row r="9" spans="1:16">
      <c r="A9" s="4" t="s">
        <v>21</v>
      </c>
    </row>
    <row r="10" spans="1:16">
      <c r="A10" s="1" t="s">
        <v>22</v>
      </c>
      <c r="B10" s="18" t="e">
        <f>((G4^2+F4^2)^2)/((G4^4/(G6-1))+(F4^4/(F6-1)))</f>
        <v>#DIV/0!</v>
      </c>
    </row>
    <row r="11" spans="1:16" ht="27">
      <c r="A11" s="1" t="s">
        <v>37</v>
      </c>
      <c r="B11" s="5" t="e">
        <f>(G3-F3)/SQRT(G4^2+F4^2)</f>
        <v>#DIV/0!</v>
      </c>
    </row>
    <row r="12" spans="1:16">
      <c r="A12" s="1" t="s">
        <v>23</v>
      </c>
      <c r="B12" s="5" t="e">
        <f>TDIST(ABS(B11),B10,2)</f>
        <v>#DIV/0!</v>
      </c>
    </row>
    <row r="13" spans="1:16">
      <c r="B13" s="5"/>
    </row>
    <row r="14" spans="1:16">
      <c r="A14" s="16" t="s">
        <v>38</v>
      </c>
    </row>
  </sheetData>
  <mergeCells count="3">
    <mergeCell ref="K2:L2"/>
    <mergeCell ref="M2:N2"/>
    <mergeCell ref="O2:P2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P14"/>
  <sheetViews>
    <sheetView workbookViewId="0">
      <selection activeCell="I17" sqref="I17"/>
    </sheetView>
  </sheetViews>
  <sheetFormatPr defaultRowHeight="13.5"/>
  <cols>
    <col min="1" max="1" width="24.25" style="1" customWidth="1"/>
    <col min="2" max="2" width="10" style="1" bestFit="1" customWidth="1"/>
    <col min="3" max="5" width="9" style="1"/>
    <col min="6" max="6" width="9.125" style="1" bestFit="1" customWidth="1"/>
    <col min="7" max="7" width="9.5" style="1" bestFit="1" customWidth="1"/>
    <col min="8" max="8" width="7.75" style="1" bestFit="1" customWidth="1"/>
    <col min="9" max="16384" width="9" style="1"/>
  </cols>
  <sheetData>
    <row r="1" spans="1:16">
      <c r="A1" s="1" t="s">
        <v>7</v>
      </c>
      <c r="K1" s="4" t="s">
        <v>33</v>
      </c>
    </row>
    <row r="2" spans="1:16" ht="40.5">
      <c r="A2" s="15"/>
      <c r="B2" s="39" t="s">
        <v>39</v>
      </c>
      <c r="C2" s="39" t="s">
        <v>40</v>
      </c>
      <c r="D2" s="39" t="s">
        <v>76</v>
      </c>
      <c r="E2" s="39" t="s">
        <v>79</v>
      </c>
      <c r="F2" s="15" t="s">
        <v>80</v>
      </c>
      <c r="G2" s="15" t="s">
        <v>14</v>
      </c>
      <c r="H2" s="15" t="s">
        <v>26</v>
      </c>
      <c r="K2" s="91" t="s">
        <v>26</v>
      </c>
      <c r="L2" s="91"/>
      <c r="M2" s="91" t="s">
        <v>29</v>
      </c>
      <c r="N2" s="91"/>
      <c r="O2" s="91" t="s">
        <v>28</v>
      </c>
      <c r="P2" s="91"/>
    </row>
    <row r="3" spans="1:16">
      <c r="A3" s="2" t="s">
        <v>15</v>
      </c>
      <c r="B3" s="3" t="e">
        <f>AVERAGE(入力シート!K4:K203)</f>
        <v>#DIV/0!</v>
      </c>
      <c r="C3" s="3" t="e">
        <f>AVERAGE(入力シート!T4:T203)</f>
        <v>#DIV/0!</v>
      </c>
      <c r="D3" s="3" t="e">
        <f>AVERAGE(入力シート!K4:K203)</f>
        <v>#DIV/0!</v>
      </c>
      <c r="E3" s="3" t="e">
        <f>AVERAGE(入力シート!BC4:BC203)</f>
        <v>#DIV/0!</v>
      </c>
      <c r="F3" s="3" t="e">
        <f>AVERAGE(入力シート!BK4:BK203)</f>
        <v>#DIV/0!</v>
      </c>
      <c r="G3" s="3" t="e">
        <f>K4*H3+M4*AVERAGE(入力シート!AC4:AC203)+O4</f>
        <v>#DIV/0!</v>
      </c>
      <c r="H3" s="3" t="e">
        <f>AVERAGE(入力シート!AU4:AU203)</f>
        <v>#DIV/0!</v>
      </c>
      <c r="K3" s="13" t="s">
        <v>30</v>
      </c>
      <c r="L3" s="13" t="s">
        <v>32</v>
      </c>
      <c r="M3" s="13" t="s">
        <v>30</v>
      </c>
      <c r="N3" s="13" t="s">
        <v>32</v>
      </c>
      <c r="O3" s="13" t="s">
        <v>30</v>
      </c>
      <c r="P3" s="13" t="s">
        <v>32</v>
      </c>
    </row>
    <row r="4" spans="1:16" ht="14.25">
      <c r="A4" s="2" t="s">
        <v>16</v>
      </c>
      <c r="B4" s="3" t="e">
        <f>B5/SQRT(B6)*1.96</f>
        <v>#DIV/0!</v>
      </c>
      <c r="C4" s="3" t="e">
        <f>C5/SQRT(C6)*1.96</f>
        <v>#DIV/0!</v>
      </c>
      <c r="D4" s="3" t="e">
        <f>D5/SQRT(D6)*1.96</f>
        <v>#DIV/0!</v>
      </c>
      <c r="E4" s="3" t="e">
        <f>E5/SQRT(E6)*1.96</f>
        <v>#DIV/0!</v>
      </c>
      <c r="F4" s="3" t="e">
        <f>F5/SQRT(F6)</f>
        <v>#DIV/0!</v>
      </c>
      <c r="G4" s="3" t="e">
        <f>(SQRT((L4^2*H3^2)+(N4^2*(AVERAGE(入力シート!AC4:AC203))^2)+(P4^2)))</f>
        <v>#DIV/0!</v>
      </c>
      <c r="H4" s="3" t="e">
        <f>H5/SQRT(H6)</f>
        <v>#DIV/0!</v>
      </c>
      <c r="K4" s="12">
        <v>0.13513</v>
      </c>
      <c r="L4" s="12">
        <v>3.4470000000000001E-2</v>
      </c>
      <c r="M4" s="11">
        <v>-0.41206999999999999</v>
      </c>
      <c r="N4" s="12">
        <v>7.7200000000000003E-3</v>
      </c>
      <c r="O4" s="12">
        <v>35.436689999999999</v>
      </c>
      <c r="P4" s="12">
        <v>2.0306099999999998</v>
      </c>
    </row>
    <row r="5" spans="1:16">
      <c r="A5" s="2" t="s">
        <v>17</v>
      </c>
      <c r="B5" s="3" t="e">
        <f>STDEV(入力シート!K4:K203)</f>
        <v>#DIV/0!</v>
      </c>
      <c r="C5" s="3" t="e">
        <f>STDEV(入力シート!T4:T203)</f>
        <v>#DIV/0!</v>
      </c>
      <c r="D5" s="3" t="e">
        <f>STDEV(入力シート!K4:K203)</f>
        <v>#DIV/0!</v>
      </c>
      <c r="E5" s="14" t="e">
        <f>STDEV(入力シート!BC4:BC203)</f>
        <v>#DIV/0!</v>
      </c>
      <c r="F5" s="3" t="e">
        <f>STDEV(入力シート!BK4:BK203)</f>
        <v>#DIV/0!</v>
      </c>
      <c r="G5" s="14"/>
      <c r="H5" s="3" t="e">
        <f>STDEV(入力シート!AU4:AU203)</f>
        <v>#DIV/0!</v>
      </c>
    </row>
    <row r="6" spans="1:16">
      <c r="A6" s="2" t="s">
        <v>18</v>
      </c>
      <c r="B6" s="2">
        <f>COUNT(入力シート!K4:K203)</f>
        <v>0</v>
      </c>
      <c r="C6" s="2">
        <f>COUNT(入力シート!T4:T203)</f>
        <v>0</v>
      </c>
      <c r="D6" s="2">
        <f>COUNT(入力シート!K4:K203)</f>
        <v>0</v>
      </c>
      <c r="E6" s="14">
        <f>COUNT(入力シート!BC4:BC203)</f>
        <v>0</v>
      </c>
      <c r="F6" s="2">
        <f>COUNT(入力シート!BK4:BK203)</f>
        <v>0</v>
      </c>
      <c r="G6" s="14">
        <v>10000</v>
      </c>
      <c r="H6" s="2">
        <f>COUNT(入力シート!AU4:AU203)</f>
        <v>0</v>
      </c>
    </row>
    <row r="7" spans="1:16" ht="67.5">
      <c r="A7" s="2" t="s">
        <v>19</v>
      </c>
      <c r="B7" s="2" t="s">
        <v>1</v>
      </c>
      <c r="C7" s="2" t="s">
        <v>2</v>
      </c>
      <c r="D7" s="2"/>
      <c r="E7" s="2" t="s">
        <v>34</v>
      </c>
      <c r="F7" s="2" t="s">
        <v>20</v>
      </c>
      <c r="G7" s="2" t="s">
        <v>31</v>
      </c>
      <c r="H7" s="2"/>
    </row>
    <row r="9" spans="1:16">
      <c r="A9" s="4" t="s">
        <v>21</v>
      </c>
    </row>
    <row r="10" spans="1:16">
      <c r="A10" s="1" t="s">
        <v>22</v>
      </c>
      <c r="B10" s="18" t="e">
        <f>((G4^2+F4^2)^2)/((G4^4/(G6-1))+(F4^4/(F6-1)))</f>
        <v>#DIV/0!</v>
      </c>
    </row>
    <row r="11" spans="1:16" ht="27">
      <c r="A11" s="1" t="s">
        <v>37</v>
      </c>
      <c r="B11" s="5" t="e">
        <f>(G3-F3)/SQRT(G4^2+F4^2)</f>
        <v>#DIV/0!</v>
      </c>
    </row>
    <row r="12" spans="1:16">
      <c r="A12" s="1" t="s">
        <v>23</v>
      </c>
      <c r="B12" s="5" t="e">
        <f>TDIST(ABS(B11),B10,2)</f>
        <v>#DIV/0!</v>
      </c>
    </row>
    <row r="13" spans="1:16">
      <c r="B13" s="5"/>
    </row>
    <row r="14" spans="1:16">
      <c r="A14" s="16" t="s">
        <v>38</v>
      </c>
    </row>
  </sheetData>
  <mergeCells count="3">
    <mergeCell ref="K2:L2"/>
    <mergeCell ref="M2:N2"/>
    <mergeCell ref="O2:P2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S19"/>
  <sheetViews>
    <sheetView workbookViewId="0">
      <selection activeCell="F18" sqref="F18"/>
    </sheetView>
  </sheetViews>
  <sheetFormatPr defaultRowHeight="13.5"/>
  <cols>
    <col min="1" max="1" width="24.25" style="1" customWidth="1"/>
    <col min="2" max="2" width="10" style="1" bestFit="1" customWidth="1"/>
    <col min="3" max="5" width="9" style="1"/>
    <col min="6" max="6" width="9.125" style="1" bestFit="1" customWidth="1"/>
    <col min="7" max="7" width="9.5" style="1" bestFit="1" customWidth="1"/>
    <col min="8" max="8" width="7.75" style="1" bestFit="1" customWidth="1"/>
    <col min="9" max="16384" width="9" style="1"/>
  </cols>
  <sheetData>
    <row r="1" spans="1:19">
      <c r="A1" s="1" t="s">
        <v>70</v>
      </c>
      <c r="K1" s="4" t="s">
        <v>33</v>
      </c>
    </row>
    <row r="2" spans="1:19" ht="40.5">
      <c r="A2" s="15"/>
      <c r="B2" s="39" t="s">
        <v>39</v>
      </c>
      <c r="C2" s="39" t="s">
        <v>40</v>
      </c>
      <c r="D2" s="39" t="s">
        <v>76</v>
      </c>
      <c r="E2" s="39" t="s">
        <v>79</v>
      </c>
      <c r="F2" s="15" t="s">
        <v>80</v>
      </c>
      <c r="G2" s="15" t="s">
        <v>14</v>
      </c>
      <c r="H2" s="15" t="s">
        <v>26</v>
      </c>
      <c r="K2" s="91" t="s">
        <v>26</v>
      </c>
      <c r="L2" s="91"/>
      <c r="M2" s="91" t="s">
        <v>29</v>
      </c>
      <c r="N2" s="91"/>
      <c r="O2" s="91" t="s">
        <v>28</v>
      </c>
      <c r="P2" s="91"/>
    </row>
    <row r="3" spans="1:19">
      <c r="A3" s="2" t="s">
        <v>15</v>
      </c>
      <c r="B3" s="3" t="e">
        <f>AVERAGE(入力シート!L4:L203)</f>
        <v>#DIV/0!</v>
      </c>
      <c r="C3" s="3" t="e">
        <f>AVERAGE(入力シート!U4:U203)</f>
        <v>#DIV/0!</v>
      </c>
      <c r="D3" s="3" t="e">
        <f>AVERAGE(入力シート!L4:L203)</f>
        <v>#DIV/0!</v>
      </c>
      <c r="E3" s="3" t="e">
        <f>AVERAGE(入力シート!BD4:BD203)</f>
        <v>#DIV/0!</v>
      </c>
      <c r="F3" s="3" t="e">
        <f>AVERAGE(入力シート!BL4:BL203)</f>
        <v>#DIV/0!</v>
      </c>
      <c r="G3" s="3" t="e">
        <f>K4*H3+M4*AVERAGE(入力シート!AD4:AD203)+O4</f>
        <v>#DIV/0!</v>
      </c>
      <c r="H3" s="3" t="e">
        <f>AVERAGE(入力シート!AV4:AV203)</f>
        <v>#DIV/0!</v>
      </c>
      <c r="K3" s="19" t="s">
        <v>30</v>
      </c>
      <c r="L3" s="19" t="s">
        <v>32</v>
      </c>
      <c r="M3" s="19" t="s">
        <v>30</v>
      </c>
      <c r="N3" s="19" t="s">
        <v>32</v>
      </c>
      <c r="O3" s="19" t="s">
        <v>30</v>
      </c>
      <c r="P3" s="19" t="s">
        <v>32</v>
      </c>
    </row>
    <row r="4" spans="1:19" ht="14.25">
      <c r="A4" s="2" t="s">
        <v>16</v>
      </c>
      <c r="B4" s="3" t="e">
        <f>B5/SQRT(B6)*1.96</f>
        <v>#DIV/0!</v>
      </c>
      <c r="C4" s="3" t="e">
        <f>C5/SQRT(C6)*1.96</f>
        <v>#DIV/0!</v>
      </c>
      <c r="D4" s="3" t="e">
        <f>D5/SQRT(D6)*1.96</f>
        <v>#DIV/0!</v>
      </c>
      <c r="E4" s="3" t="e">
        <f>E5/SQRT(E6)*1.96</f>
        <v>#DIV/0!</v>
      </c>
      <c r="F4" s="3" t="e">
        <f>F5/SQRT(F6)</f>
        <v>#DIV/0!</v>
      </c>
      <c r="G4" s="3" t="e">
        <f>(SQRT((L4^2*H3^2)+(N4^2*(AVERAGE(入力シート!AD4:AD203))^2)+(P4^2)))</f>
        <v>#DIV/0!</v>
      </c>
      <c r="H4" s="3" t="e">
        <f>H5/SQRT(H6)</f>
        <v>#DIV/0!</v>
      </c>
      <c r="K4" s="12">
        <v>2.5699999999999998E-3</v>
      </c>
      <c r="L4" s="12">
        <v>9.6745999999999996E-4</v>
      </c>
      <c r="M4" s="11">
        <v>-0.17762</v>
      </c>
      <c r="N4" s="12">
        <v>1.008E-2</v>
      </c>
      <c r="O4" s="12">
        <v>0.77402000000000004</v>
      </c>
      <c r="P4" s="12">
        <v>7.4050000000000005E-2</v>
      </c>
    </row>
    <row r="5" spans="1:19">
      <c r="A5" s="2" t="s">
        <v>17</v>
      </c>
      <c r="B5" s="3" t="e">
        <f>STDEV(入力シート!L4:L203)</f>
        <v>#DIV/0!</v>
      </c>
      <c r="C5" s="3" t="e">
        <f>STDEV(入力シート!U4:U203)</f>
        <v>#DIV/0!</v>
      </c>
      <c r="D5" s="3" t="e">
        <f>STDEV(入力シート!L4:L203)</f>
        <v>#DIV/0!</v>
      </c>
      <c r="E5" s="14" t="e">
        <f>STDEV(入力シート!BD4:BD203)</f>
        <v>#DIV/0!</v>
      </c>
      <c r="F5" s="3" t="e">
        <f>STDEV(入力シート!BL4:BL203)</f>
        <v>#DIV/0!</v>
      </c>
      <c r="G5" s="14"/>
      <c r="H5" s="3" t="e">
        <f>STDEV(入力シート!AV4:AV203)</f>
        <v>#DIV/0!</v>
      </c>
    </row>
    <row r="6" spans="1:19">
      <c r="A6" s="2" t="s">
        <v>18</v>
      </c>
      <c r="B6" s="2">
        <f>COUNT(入力シート!L4:L203)</f>
        <v>0</v>
      </c>
      <c r="C6" s="2">
        <f>COUNT(入力シート!U4:U203)</f>
        <v>0</v>
      </c>
      <c r="D6" s="2">
        <f>COUNT(入力シート!L4:L203)</f>
        <v>0</v>
      </c>
      <c r="E6" s="14">
        <f>COUNT(入力シート!BD4:BD203)</f>
        <v>0</v>
      </c>
      <c r="F6" s="2">
        <f>COUNT(入力シート!BL4:BL203)</f>
        <v>0</v>
      </c>
      <c r="G6" s="14">
        <v>10000</v>
      </c>
      <c r="H6" s="2">
        <f>COUNT(入力シート!AV4:AV203)</f>
        <v>0</v>
      </c>
    </row>
    <row r="7" spans="1:19" ht="67.5">
      <c r="A7" s="2" t="s">
        <v>19</v>
      </c>
      <c r="B7" s="2" t="s">
        <v>1</v>
      </c>
      <c r="C7" s="2" t="s">
        <v>2</v>
      </c>
      <c r="D7" s="2"/>
      <c r="E7" s="2" t="s">
        <v>34</v>
      </c>
      <c r="F7" s="2" t="s">
        <v>20</v>
      </c>
      <c r="G7" s="2" t="s">
        <v>31</v>
      </c>
      <c r="H7" s="2"/>
    </row>
    <row r="9" spans="1:19">
      <c r="A9" s="4" t="s">
        <v>21</v>
      </c>
    </row>
    <row r="10" spans="1:19">
      <c r="A10" s="1" t="s">
        <v>22</v>
      </c>
      <c r="B10" s="18" t="e">
        <f>((G4^2+F4^2)^2)/((G4^4/(G6-1))+(F4^4/(F6-1)))</f>
        <v>#DIV/0!</v>
      </c>
    </row>
    <row r="11" spans="1:19" ht="27">
      <c r="A11" s="1" t="s">
        <v>37</v>
      </c>
      <c r="B11" s="5" t="e">
        <f>(G3-F3)/SQRT(G4^2+F4^2)</f>
        <v>#DIV/0!</v>
      </c>
    </row>
    <row r="12" spans="1:19">
      <c r="A12" s="1" t="s">
        <v>23</v>
      </c>
      <c r="B12" s="5" t="e">
        <f>TDIST(ABS(B11),B10,2)</f>
        <v>#DIV/0!</v>
      </c>
    </row>
    <row r="13" spans="1:19">
      <c r="B13" s="5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</row>
    <row r="14" spans="1:19">
      <c r="A14" s="16" t="s">
        <v>38</v>
      </c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</row>
    <row r="15" spans="1:19"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</row>
    <row r="16" spans="1:19"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</row>
    <row r="17" spans="9:19" ht="15.75">
      <c r="I17" s="29"/>
      <c r="J17" s="30"/>
      <c r="K17" s="30"/>
      <c r="L17" s="31"/>
      <c r="M17" s="30"/>
      <c r="N17" s="30"/>
      <c r="O17" s="30"/>
      <c r="P17" s="29"/>
      <c r="Q17" s="29"/>
      <c r="R17" s="30"/>
      <c r="S17" s="30"/>
    </row>
    <row r="18" spans="9:19"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9:19"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</row>
  </sheetData>
  <mergeCells count="3">
    <mergeCell ref="K2:L2"/>
    <mergeCell ref="M2:N2"/>
    <mergeCell ref="O2:P2"/>
  </mergeCells>
  <phoneticPr fontId="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T203"/>
  <sheetViews>
    <sheetView tabSelected="1" zoomScale="82" zoomScaleNormal="82" workbookViewId="0">
      <selection activeCell="B4" sqref="B4"/>
    </sheetView>
  </sheetViews>
  <sheetFormatPr defaultRowHeight="15"/>
  <cols>
    <col min="1" max="1" width="4.5" style="20" bestFit="1" customWidth="1"/>
    <col min="2" max="2" width="5.25" style="20" bestFit="1" customWidth="1"/>
    <col min="3" max="3" width="6.5" style="28" bestFit="1" customWidth="1"/>
    <col min="4" max="4" width="6.5" style="20" bestFit="1" customWidth="1"/>
    <col min="5" max="5" width="5.5" style="20" bestFit="1" customWidth="1"/>
    <col min="6" max="6" width="16.5" style="20" bestFit="1" customWidth="1"/>
    <col min="7" max="7" width="11.125" style="20" bestFit="1" customWidth="1"/>
    <col min="8" max="8" width="11" style="20" bestFit="1" customWidth="1"/>
    <col min="9" max="9" width="9" style="20"/>
    <col min="10" max="10" width="10" style="20" customWidth="1"/>
    <col min="11" max="11" width="7.125" style="20" bestFit="1" customWidth="1"/>
    <col min="12" max="12" width="7.125" style="20" customWidth="1"/>
    <col min="13" max="13" width="6.5" style="20" bestFit="1" customWidth="1"/>
    <col min="14" max="14" width="5.5" style="20" bestFit="1" customWidth="1"/>
    <col min="15" max="15" width="16.5" style="20" bestFit="1" customWidth="1"/>
    <col min="16" max="17" width="11" style="20" bestFit="1" customWidth="1"/>
    <col min="18" max="18" width="9" style="20"/>
    <col min="19" max="19" width="10" style="20" customWidth="1"/>
    <col min="20" max="20" width="7.125" style="20" bestFit="1" customWidth="1"/>
    <col min="21" max="21" width="7.125" style="20" customWidth="1"/>
    <col min="22" max="22" width="6.5" style="20" hidden="1" customWidth="1"/>
    <col min="23" max="23" width="5.5" style="20" hidden="1" customWidth="1"/>
    <col min="24" max="24" width="16.5" style="20" hidden="1" customWidth="1"/>
    <col min="25" max="25" width="11.125" style="20" hidden="1" customWidth="1"/>
    <col min="26" max="26" width="11" style="20" hidden="1" customWidth="1"/>
    <col min="27" max="27" width="9" style="20" hidden="1" customWidth="1"/>
    <col min="28" max="28" width="10" style="20" hidden="1" customWidth="1"/>
    <col min="29" max="30" width="7.125" style="20" hidden="1" customWidth="1"/>
    <col min="31" max="31" width="6.5" style="20" hidden="1" customWidth="1"/>
    <col min="32" max="32" width="5.5" style="20" hidden="1" customWidth="1"/>
    <col min="33" max="33" width="16.5" style="20" hidden="1" customWidth="1"/>
    <col min="34" max="35" width="11" style="20" hidden="1" customWidth="1"/>
    <col min="36" max="36" width="9" style="20" hidden="1" customWidth="1"/>
    <col min="37" max="37" width="10" style="20" hidden="1" customWidth="1"/>
    <col min="38" max="39" width="7.125" style="20" hidden="1" customWidth="1"/>
    <col min="40" max="40" width="6.5" style="20" hidden="1" customWidth="1"/>
    <col min="41" max="41" width="5.5" style="20" hidden="1" customWidth="1"/>
    <col min="42" max="42" width="7.375" style="20" hidden="1" customWidth="1"/>
    <col min="43" max="44" width="11" style="20" hidden="1" customWidth="1"/>
    <col min="45" max="45" width="9" style="20" hidden="1" customWidth="1"/>
    <col min="46" max="46" width="10" style="20" hidden="1" customWidth="1"/>
    <col min="47" max="48" width="7.125" style="20" hidden="1" customWidth="1"/>
    <col min="49" max="49" width="7" style="20" customWidth="1"/>
    <col min="50" max="50" width="7.125" style="20" customWidth="1"/>
    <col min="51" max="52" width="11" style="20" bestFit="1" customWidth="1"/>
    <col min="53" max="53" width="9" style="20"/>
    <col min="54" max="54" width="9.375" style="20" customWidth="1"/>
    <col min="55" max="55" width="5.75" style="20" customWidth="1"/>
    <col min="56" max="56" width="7.125" style="20" customWidth="1"/>
    <col min="57" max="58" width="6.5" style="20" bestFit="1" customWidth="1"/>
    <col min="59" max="60" width="11" style="20" bestFit="1" customWidth="1"/>
    <col min="61" max="61" width="9" style="20"/>
    <col min="62" max="62" width="10" style="20" customWidth="1"/>
    <col min="63" max="63" width="6.25" style="20" customWidth="1"/>
    <col min="64" max="64" width="6.75" style="20" customWidth="1"/>
    <col min="65" max="66" width="5.5" style="20" bestFit="1" customWidth="1"/>
    <col min="67" max="68" width="11" style="20" bestFit="1" customWidth="1"/>
    <col min="69" max="69" width="9" style="20"/>
    <col min="70" max="70" width="9.5" style="20" customWidth="1"/>
    <col min="71" max="71" width="6.25" style="20" customWidth="1"/>
    <col min="72" max="72" width="7" style="20" customWidth="1"/>
    <col min="73" max="16384" width="9" style="20"/>
  </cols>
  <sheetData>
    <row r="1" spans="1:72">
      <c r="A1" s="69" t="s">
        <v>0</v>
      </c>
      <c r="B1" s="69" t="s">
        <v>47</v>
      </c>
      <c r="C1" s="69" t="s">
        <v>48</v>
      </c>
      <c r="D1" s="83" t="s">
        <v>49</v>
      </c>
      <c r="E1" s="84"/>
      <c r="F1" s="84"/>
      <c r="G1" s="84"/>
      <c r="H1" s="84"/>
      <c r="I1" s="84"/>
      <c r="J1" s="84"/>
      <c r="K1" s="84"/>
      <c r="L1" s="85"/>
      <c r="M1" s="80" t="s">
        <v>50</v>
      </c>
      <c r="N1" s="81"/>
      <c r="O1" s="81"/>
      <c r="P1" s="81"/>
      <c r="Q1" s="81"/>
      <c r="R1" s="81"/>
      <c r="S1" s="81"/>
      <c r="T1" s="81"/>
      <c r="U1" s="82"/>
      <c r="V1" s="86" t="s">
        <v>77</v>
      </c>
      <c r="W1" s="84"/>
      <c r="X1" s="84"/>
      <c r="Y1" s="84"/>
      <c r="Z1" s="84"/>
      <c r="AA1" s="84"/>
      <c r="AB1" s="84"/>
      <c r="AC1" s="84"/>
      <c r="AD1" s="85"/>
      <c r="AE1" s="87" t="s">
        <v>78</v>
      </c>
      <c r="AF1" s="81"/>
      <c r="AG1" s="81"/>
      <c r="AH1" s="81"/>
      <c r="AI1" s="81"/>
      <c r="AJ1" s="81"/>
      <c r="AK1" s="81"/>
      <c r="AL1" s="81"/>
      <c r="AM1" s="82"/>
      <c r="AN1" s="88" t="s">
        <v>82</v>
      </c>
      <c r="AO1" s="89"/>
      <c r="AP1" s="89"/>
      <c r="AQ1" s="89"/>
      <c r="AR1" s="89"/>
      <c r="AS1" s="89"/>
      <c r="AT1" s="89"/>
      <c r="AU1" s="89"/>
      <c r="AV1" s="90"/>
      <c r="AW1" s="77" t="s">
        <v>51</v>
      </c>
      <c r="AX1" s="78"/>
      <c r="AY1" s="78"/>
      <c r="AZ1" s="78"/>
      <c r="BA1" s="78"/>
      <c r="BB1" s="78"/>
      <c r="BC1" s="78"/>
      <c r="BD1" s="79"/>
      <c r="BE1" s="72" t="s">
        <v>52</v>
      </c>
      <c r="BF1" s="73"/>
      <c r="BG1" s="73"/>
      <c r="BH1" s="73"/>
      <c r="BI1" s="73"/>
      <c r="BJ1" s="73"/>
      <c r="BK1" s="73"/>
      <c r="BL1" s="74"/>
      <c r="BM1" s="75" t="s">
        <v>53</v>
      </c>
      <c r="BN1" s="76"/>
      <c r="BO1" s="76"/>
      <c r="BP1" s="76"/>
      <c r="BQ1" s="76"/>
      <c r="BR1" s="76"/>
      <c r="BS1" s="76"/>
      <c r="BT1" s="76"/>
    </row>
    <row r="2" spans="1:72" s="21" customFormat="1">
      <c r="A2" s="70"/>
      <c r="B2" s="70"/>
      <c r="C2" s="70"/>
      <c r="D2" s="22" t="s">
        <v>54</v>
      </c>
      <c r="E2" s="22" t="s">
        <v>55</v>
      </c>
      <c r="F2" s="37" t="s">
        <v>75</v>
      </c>
      <c r="G2" s="22" t="s">
        <v>57</v>
      </c>
      <c r="H2" s="22" t="s">
        <v>58</v>
      </c>
      <c r="I2" s="22" t="s">
        <v>59</v>
      </c>
      <c r="J2" s="32" t="s">
        <v>66</v>
      </c>
      <c r="K2" s="32" t="s">
        <v>74</v>
      </c>
      <c r="L2" s="22" t="s">
        <v>70</v>
      </c>
      <c r="M2" s="23" t="s">
        <v>54</v>
      </c>
      <c r="N2" s="23" t="s">
        <v>55</v>
      </c>
      <c r="O2" s="38" t="s">
        <v>56</v>
      </c>
      <c r="P2" s="23" t="s">
        <v>57</v>
      </c>
      <c r="Q2" s="23" t="s">
        <v>58</v>
      </c>
      <c r="R2" s="23" t="s">
        <v>59</v>
      </c>
      <c r="S2" s="33" t="s">
        <v>67</v>
      </c>
      <c r="T2" s="33" t="s">
        <v>74</v>
      </c>
      <c r="U2" s="23" t="s">
        <v>69</v>
      </c>
      <c r="V2" s="22" t="s">
        <v>54</v>
      </c>
      <c r="W2" s="22" t="s">
        <v>55</v>
      </c>
      <c r="X2" s="40" t="s">
        <v>75</v>
      </c>
      <c r="Y2" s="22" t="s">
        <v>57</v>
      </c>
      <c r="Z2" s="22" t="s">
        <v>58</v>
      </c>
      <c r="AA2" s="22" t="s">
        <v>59</v>
      </c>
      <c r="AB2" s="32" t="s">
        <v>66</v>
      </c>
      <c r="AC2" s="32" t="s">
        <v>74</v>
      </c>
      <c r="AD2" s="22" t="s">
        <v>70</v>
      </c>
      <c r="AE2" s="23" t="s">
        <v>54</v>
      </c>
      <c r="AF2" s="23" t="s">
        <v>55</v>
      </c>
      <c r="AG2" s="23" t="s">
        <v>56</v>
      </c>
      <c r="AH2" s="23" t="s">
        <v>57</v>
      </c>
      <c r="AI2" s="23" t="s">
        <v>58</v>
      </c>
      <c r="AJ2" s="23" t="s">
        <v>59</v>
      </c>
      <c r="AK2" s="33" t="s">
        <v>66</v>
      </c>
      <c r="AL2" s="33" t="s">
        <v>74</v>
      </c>
      <c r="AM2" s="23" t="s">
        <v>69</v>
      </c>
      <c r="AN2" s="41" t="s">
        <v>54</v>
      </c>
      <c r="AO2" s="41" t="s">
        <v>55</v>
      </c>
      <c r="AP2" s="42" t="s">
        <v>81</v>
      </c>
      <c r="AQ2" s="41" t="s">
        <v>57</v>
      </c>
      <c r="AR2" s="41" t="s">
        <v>58</v>
      </c>
      <c r="AS2" s="41" t="s">
        <v>59</v>
      </c>
      <c r="AT2" s="42" t="s">
        <v>66</v>
      </c>
      <c r="AU2" s="42" t="s">
        <v>74</v>
      </c>
      <c r="AV2" s="41" t="s">
        <v>69</v>
      </c>
      <c r="AW2" s="24" t="s">
        <v>55</v>
      </c>
      <c r="AX2" s="35" t="s">
        <v>8</v>
      </c>
      <c r="AY2" s="24" t="s">
        <v>57</v>
      </c>
      <c r="AZ2" s="24" t="s">
        <v>58</v>
      </c>
      <c r="BA2" s="24" t="s">
        <v>59</v>
      </c>
      <c r="BB2" s="35" t="s">
        <v>68</v>
      </c>
      <c r="BC2" s="35" t="s">
        <v>74</v>
      </c>
      <c r="BD2" s="24" t="s">
        <v>69</v>
      </c>
      <c r="BE2" s="25" t="s">
        <v>55</v>
      </c>
      <c r="BF2" s="25" t="s">
        <v>60</v>
      </c>
      <c r="BG2" s="25" t="s">
        <v>57</v>
      </c>
      <c r="BH2" s="25" t="s">
        <v>58</v>
      </c>
      <c r="BI2" s="25" t="s">
        <v>59</v>
      </c>
      <c r="BJ2" s="36" t="s">
        <v>66</v>
      </c>
      <c r="BK2" s="36" t="s">
        <v>74</v>
      </c>
      <c r="BL2" s="25" t="s">
        <v>69</v>
      </c>
      <c r="BM2" s="26" t="s">
        <v>55</v>
      </c>
      <c r="BN2" s="26" t="s">
        <v>60</v>
      </c>
      <c r="BO2" s="26" t="s">
        <v>57</v>
      </c>
      <c r="BP2" s="26" t="s">
        <v>58</v>
      </c>
      <c r="BQ2" s="26" t="s">
        <v>59</v>
      </c>
      <c r="BR2" s="34" t="s">
        <v>66</v>
      </c>
      <c r="BS2" s="34" t="s">
        <v>74</v>
      </c>
      <c r="BT2" s="26" t="s">
        <v>69</v>
      </c>
    </row>
    <row r="3" spans="1:72" s="27" customFormat="1" ht="15.75" thickBot="1">
      <c r="A3" s="71"/>
      <c r="B3" s="71"/>
      <c r="C3" s="71"/>
      <c r="D3" s="56" t="s">
        <v>61</v>
      </c>
      <c r="E3" s="56" t="s">
        <v>62</v>
      </c>
      <c r="F3" s="57" t="s">
        <v>63</v>
      </c>
      <c r="G3" s="56" t="s">
        <v>64</v>
      </c>
      <c r="H3" s="56" t="s">
        <v>64</v>
      </c>
      <c r="I3" s="56" t="s">
        <v>65</v>
      </c>
      <c r="J3" s="56" t="s">
        <v>65</v>
      </c>
      <c r="K3" s="56" t="s">
        <v>65</v>
      </c>
      <c r="L3" s="56" t="s">
        <v>72</v>
      </c>
      <c r="M3" s="58" t="s">
        <v>9</v>
      </c>
      <c r="N3" s="58" t="s">
        <v>10</v>
      </c>
      <c r="O3" s="57" t="s">
        <v>11</v>
      </c>
      <c r="P3" s="58" t="s">
        <v>12</v>
      </c>
      <c r="Q3" s="58" t="s">
        <v>12</v>
      </c>
      <c r="R3" s="58" t="s">
        <v>13</v>
      </c>
      <c r="S3" s="58" t="s">
        <v>13</v>
      </c>
      <c r="T3" s="58" t="s">
        <v>13</v>
      </c>
      <c r="U3" s="58" t="s">
        <v>71</v>
      </c>
      <c r="V3" s="56" t="s">
        <v>61</v>
      </c>
      <c r="W3" s="56" t="s">
        <v>62</v>
      </c>
      <c r="X3" s="56" t="s">
        <v>63</v>
      </c>
      <c r="Y3" s="56" t="s">
        <v>64</v>
      </c>
      <c r="Z3" s="56" t="s">
        <v>64</v>
      </c>
      <c r="AA3" s="56" t="s">
        <v>65</v>
      </c>
      <c r="AB3" s="56" t="s">
        <v>65</v>
      </c>
      <c r="AC3" s="56" t="s">
        <v>65</v>
      </c>
      <c r="AD3" s="56" t="s">
        <v>72</v>
      </c>
      <c r="AE3" s="58" t="s">
        <v>9</v>
      </c>
      <c r="AF3" s="58" t="s">
        <v>10</v>
      </c>
      <c r="AG3" s="58" t="s">
        <v>11</v>
      </c>
      <c r="AH3" s="58" t="s">
        <v>12</v>
      </c>
      <c r="AI3" s="58" t="s">
        <v>12</v>
      </c>
      <c r="AJ3" s="58" t="s">
        <v>13</v>
      </c>
      <c r="AK3" s="58" t="s">
        <v>13</v>
      </c>
      <c r="AL3" s="58" t="s">
        <v>13</v>
      </c>
      <c r="AM3" s="58" t="s">
        <v>71</v>
      </c>
      <c r="AN3" s="59"/>
      <c r="AO3" s="59"/>
      <c r="AP3" s="59"/>
      <c r="AQ3" s="59"/>
      <c r="AR3" s="59"/>
      <c r="AS3" s="59"/>
      <c r="AT3" s="59"/>
      <c r="AU3" s="59"/>
      <c r="AV3" s="59"/>
      <c r="AW3" s="60"/>
      <c r="AX3" s="60"/>
      <c r="AY3" s="60"/>
      <c r="AZ3" s="60"/>
      <c r="BA3" s="60"/>
      <c r="BB3" s="60"/>
      <c r="BC3" s="60"/>
      <c r="BD3" s="60"/>
      <c r="BE3" s="61"/>
      <c r="BF3" s="61"/>
      <c r="BG3" s="61"/>
      <c r="BH3" s="61"/>
      <c r="BI3" s="61"/>
      <c r="BJ3" s="61"/>
      <c r="BK3" s="61"/>
      <c r="BL3" s="61"/>
      <c r="BM3" s="62"/>
      <c r="BN3" s="62"/>
      <c r="BO3" s="62"/>
      <c r="BP3" s="62"/>
      <c r="BQ3" s="62"/>
      <c r="BR3" s="62"/>
      <c r="BS3" s="62"/>
      <c r="BT3" s="63"/>
    </row>
    <row r="4" spans="1:72" ht="15.75" thickTop="1">
      <c r="A4" s="43">
        <v>1</v>
      </c>
      <c r="B4" s="43"/>
      <c r="C4" s="44"/>
      <c r="D4" s="45"/>
      <c r="E4" s="45"/>
      <c r="F4" s="46" t="str">
        <f>IFERROR(E4/D4/D4*10000,"")</f>
        <v/>
      </c>
      <c r="G4" s="47"/>
      <c r="H4" s="47"/>
      <c r="I4" s="47"/>
      <c r="J4" s="47"/>
      <c r="K4" s="47"/>
      <c r="L4" s="45"/>
      <c r="M4" s="48"/>
      <c r="N4" s="48"/>
      <c r="O4" s="46" t="str">
        <f>IFERROR(N4/M4/M4*10000,"")</f>
        <v/>
      </c>
      <c r="P4" s="49"/>
      <c r="Q4" s="49"/>
      <c r="R4" s="49"/>
      <c r="S4" s="49"/>
      <c r="T4" s="49"/>
      <c r="U4" s="49"/>
      <c r="V4" s="50" t="str">
        <f>IF(OR($C4="",D4=""),"",D4)</f>
        <v/>
      </c>
      <c r="W4" s="50" t="str">
        <f t="shared" ref="W4:AD4" si="0">IF(OR($C4="",E4=""),"",E4)</f>
        <v/>
      </c>
      <c r="X4" s="50" t="str">
        <f t="shared" si="0"/>
        <v/>
      </c>
      <c r="Y4" s="50" t="str">
        <f t="shared" si="0"/>
        <v/>
      </c>
      <c r="Z4" s="50" t="str">
        <f t="shared" si="0"/>
        <v/>
      </c>
      <c r="AA4" s="50" t="str">
        <f t="shared" si="0"/>
        <v/>
      </c>
      <c r="AB4" s="50" t="str">
        <f t="shared" si="0"/>
        <v/>
      </c>
      <c r="AC4" s="50" t="str">
        <f t="shared" si="0"/>
        <v/>
      </c>
      <c r="AD4" s="50" t="str">
        <f t="shared" si="0"/>
        <v/>
      </c>
      <c r="AE4" s="51" t="str">
        <f>IF(OR($C4="",M4="",V4=""),"",M4)</f>
        <v/>
      </c>
      <c r="AF4" s="51" t="str">
        <f t="shared" ref="AF4:AM4" si="1">IF(OR($C4="",N4="",W4=""),"",N4)</f>
        <v/>
      </c>
      <c r="AG4" s="51" t="str">
        <f t="shared" si="1"/>
        <v/>
      </c>
      <c r="AH4" s="51" t="str">
        <f t="shared" si="1"/>
        <v/>
      </c>
      <c r="AI4" s="51" t="str">
        <f t="shared" si="1"/>
        <v/>
      </c>
      <c r="AJ4" s="51" t="str">
        <f t="shared" si="1"/>
        <v/>
      </c>
      <c r="AK4" s="51" t="str">
        <f t="shared" si="1"/>
        <v/>
      </c>
      <c r="AL4" s="51" t="str">
        <f t="shared" si="1"/>
        <v/>
      </c>
      <c r="AM4" s="51" t="str">
        <f t="shared" si="1"/>
        <v/>
      </c>
      <c r="AN4" s="52" t="str">
        <f>IF(OR($C4="",D4=""),"",$C4)</f>
        <v/>
      </c>
      <c r="AO4" s="52" t="str">
        <f t="shared" ref="AO4:AV4" si="2">IF(OR($C4="",E4=""),"",$C4)</f>
        <v/>
      </c>
      <c r="AP4" s="52" t="str">
        <f t="shared" si="2"/>
        <v/>
      </c>
      <c r="AQ4" s="52" t="str">
        <f t="shared" si="2"/>
        <v/>
      </c>
      <c r="AR4" s="52" t="str">
        <f t="shared" si="2"/>
        <v/>
      </c>
      <c r="AS4" s="52" t="str">
        <f t="shared" si="2"/>
        <v/>
      </c>
      <c r="AT4" s="52" t="str">
        <f t="shared" si="2"/>
        <v/>
      </c>
      <c r="AU4" s="52" t="str">
        <f t="shared" si="2"/>
        <v/>
      </c>
      <c r="AV4" s="52" t="str">
        <f t="shared" si="2"/>
        <v/>
      </c>
      <c r="AW4" s="53" t="str">
        <f t="shared" ref="AW4:BD4" si="3">IF(OR(BM4="", W4=""),"",BM4+W4)</f>
        <v/>
      </c>
      <c r="AX4" s="53" t="str">
        <f t="shared" si="3"/>
        <v/>
      </c>
      <c r="AY4" s="53" t="str">
        <f t="shared" si="3"/>
        <v/>
      </c>
      <c r="AZ4" s="53" t="str">
        <f t="shared" si="3"/>
        <v/>
      </c>
      <c r="BA4" s="53" t="str">
        <f t="shared" si="3"/>
        <v/>
      </c>
      <c r="BB4" s="53" t="str">
        <f t="shared" si="3"/>
        <v/>
      </c>
      <c r="BC4" s="53" t="str">
        <f t="shared" si="3"/>
        <v/>
      </c>
      <c r="BD4" s="53" t="str">
        <f t="shared" si="3"/>
        <v/>
      </c>
      <c r="BE4" s="54" t="str">
        <f>IF(OR(AF4="",W4=""),"", AF4-W4)</f>
        <v/>
      </c>
      <c r="BF4" s="54" t="str">
        <f>IF(OR(AG4="",X4=""),"", AG4-X4)</f>
        <v/>
      </c>
      <c r="BG4" s="54" t="str">
        <f t="shared" ref="BG4:BL4" si="4">IF(OR(AH4="",Y4=""),"", AH4-Y4)</f>
        <v/>
      </c>
      <c r="BH4" s="54" t="str">
        <f t="shared" si="4"/>
        <v/>
      </c>
      <c r="BI4" s="54" t="str">
        <f t="shared" si="4"/>
        <v/>
      </c>
      <c r="BJ4" s="54" t="str">
        <f t="shared" si="4"/>
        <v/>
      </c>
      <c r="BK4" s="54" t="str">
        <f t="shared" si="4"/>
        <v/>
      </c>
      <c r="BL4" s="54" t="str">
        <f t="shared" si="4"/>
        <v/>
      </c>
      <c r="BM4" s="55" t="str">
        <f>IF(OR(C4="",W4=""),"",'作業シート（体重）'!$K$4*C4+'作業シート（体重）'!$M$4*W4+'作業シート（体重）'!$O$4)</f>
        <v/>
      </c>
      <c r="BN4" s="55" t="str">
        <f>IF(OR(C4="",X4=""),"",'作業シート（ＢＭＩ）'!$K$4*C4+'作業シート（ＢＭＩ）'!$M$4*X4+'作業シート（ＢＭＩ）'!$O$4)</f>
        <v/>
      </c>
      <c r="BO4" s="55" t="str">
        <f>IF(OR(C4="",Y4=""),"",'作業シート（収縮期血圧）'!$K$4*C4+'作業シート（収縮期血圧）'!$M$4*Y4+'作業シート（収縮期血圧）'!$O$4)</f>
        <v/>
      </c>
      <c r="BP4" s="55" t="str">
        <f>IF(OR(C4="",Z4=""),"",'作業シート（拡張期血圧）'!$K$4*C4+'作業シート（拡張期血圧）'!$M$4*Z4+'作業シート（拡張期血圧）'!$O$4)</f>
        <v/>
      </c>
      <c r="BQ4" s="55" t="str">
        <f>IF(OR(C4="",AA4=""),"",'作業シート（中性脂肪）'!$K$4*C4+'作業シート（中性脂肪）'!$M$4*AA4+'作業シート（中性脂肪）'!$O$4)</f>
        <v/>
      </c>
      <c r="BR4" s="55" t="str">
        <f>IF(OR(C4="",AB4=""),"",'作業シート（ＨＤＬコレステロール）'!$K$4*C4+'作業シート（ＨＤＬコレステロール）'!$M$4*AB4+'作業シート（ＨＤＬコレステロール）'!$O$4)</f>
        <v/>
      </c>
      <c r="BS4" s="55" t="str">
        <f>IF(OR(C4="",AC4=""),"",'作業シート（血糖値）'!$K$4*C4+'作業シート（血糖値）'!$M$4*AC4+'作業シート（血糖値）'!$O$4)</f>
        <v/>
      </c>
      <c r="BT4" s="55" t="str">
        <f>IF(OR(C4="",AD4=""),"",'作業シート（HbA1c）'!$K$4*C4+'作業シート（HbA1c）'!$M$4*AD4+'作業シート（HbA1c）'!$O$4)</f>
        <v/>
      </c>
    </row>
    <row r="5" spans="1:72">
      <c r="A5" s="43">
        <v>2</v>
      </c>
      <c r="B5" s="43"/>
      <c r="C5" s="44"/>
      <c r="D5" s="45"/>
      <c r="E5" s="45"/>
      <c r="F5" s="46" t="str">
        <f t="shared" ref="F5:F68" si="5">IFERROR(E5/D5/D5*10000,"")</f>
        <v/>
      </c>
      <c r="G5" s="47"/>
      <c r="H5" s="47"/>
      <c r="I5" s="47"/>
      <c r="J5" s="47"/>
      <c r="K5" s="47"/>
      <c r="L5" s="45"/>
      <c r="M5" s="48"/>
      <c r="N5" s="48"/>
      <c r="O5" s="46" t="str">
        <f t="shared" ref="O5:O68" si="6">IFERROR(N5/M5/M5*10000,"")</f>
        <v/>
      </c>
      <c r="P5" s="49"/>
      <c r="Q5" s="49"/>
      <c r="R5" s="49"/>
      <c r="S5" s="49"/>
      <c r="T5" s="49"/>
      <c r="U5" s="49"/>
      <c r="V5" s="50" t="str">
        <f t="shared" ref="V5:V68" si="7">IF(OR($C5="",D5=""),"",D5)</f>
        <v/>
      </c>
      <c r="W5" s="50" t="str">
        <f t="shared" ref="W5:W68" si="8">IF(OR($C5="",E5=""),"",E5)</f>
        <v/>
      </c>
      <c r="X5" s="50" t="str">
        <f t="shared" ref="X5:X68" si="9">IF(OR($C5="",F5=""),"",F5)</f>
        <v/>
      </c>
      <c r="Y5" s="50" t="str">
        <f t="shared" ref="Y5:Y68" si="10">IF(OR($C5="",G5=""),"",G5)</f>
        <v/>
      </c>
      <c r="Z5" s="50" t="str">
        <f t="shared" ref="Z5:Z68" si="11">IF(OR($C5="",H5=""),"",H5)</f>
        <v/>
      </c>
      <c r="AA5" s="50" t="str">
        <f t="shared" ref="AA5:AA68" si="12">IF(OR($C5="",I5=""),"",I5)</f>
        <v/>
      </c>
      <c r="AB5" s="50" t="str">
        <f t="shared" ref="AB5:AB68" si="13">IF(OR($C5="",J5=""),"",J5)</f>
        <v/>
      </c>
      <c r="AC5" s="50" t="str">
        <f t="shared" ref="AC5:AC68" si="14">IF(OR($C5="",K5=""),"",K5)</f>
        <v/>
      </c>
      <c r="AD5" s="50" t="str">
        <f t="shared" ref="AD5:AD68" si="15">IF(OR($C5="",L5=""),"",L5)</f>
        <v/>
      </c>
      <c r="AE5" s="51" t="str">
        <f t="shared" ref="AE5:AE68" si="16">IF(OR($C5="",M5="",V5=""),"",M5)</f>
        <v/>
      </c>
      <c r="AF5" s="51" t="str">
        <f t="shared" ref="AF5:AF68" si="17">IF(OR($C5="",N5="",W5=""),"",N5)</f>
        <v/>
      </c>
      <c r="AG5" s="51" t="str">
        <f t="shared" ref="AG5:AG68" si="18">IF(OR($C5="",O5="",X5=""),"",O5)</f>
        <v/>
      </c>
      <c r="AH5" s="51" t="str">
        <f t="shared" ref="AH5:AH68" si="19">IF(OR($C5="",P5="",Y5=""),"",P5)</f>
        <v/>
      </c>
      <c r="AI5" s="51" t="str">
        <f t="shared" ref="AI5:AI68" si="20">IF(OR($C5="",Q5="",Z5=""),"",Q5)</f>
        <v/>
      </c>
      <c r="AJ5" s="51" t="str">
        <f t="shared" ref="AJ5:AJ68" si="21">IF(OR($C5="",R5="",AA5=""),"",R5)</f>
        <v/>
      </c>
      <c r="AK5" s="51" t="str">
        <f t="shared" ref="AK5:AK68" si="22">IF(OR($C5="",S5="",AB5=""),"",S5)</f>
        <v/>
      </c>
      <c r="AL5" s="51" t="str">
        <f t="shared" ref="AL5:AL68" si="23">IF(OR($C5="",T5="",AC5=""),"",T5)</f>
        <v/>
      </c>
      <c r="AM5" s="51" t="str">
        <f t="shared" ref="AM5:AM68" si="24">IF(OR($C5="",U5="",AD5=""),"",U5)</f>
        <v/>
      </c>
      <c r="AN5" s="52" t="str">
        <f t="shared" ref="AN5:AN68" si="25">IF(OR($C5="",D5=""),"",$C5)</f>
        <v/>
      </c>
      <c r="AO5" s="52" t="str">
        <f t="shared" ref="AO5:AO68" si="26">IF(OR($C5="",E5=""),"",$C5)</f>
        <v/>
      </c>
      <c r="AP5" s="52" t="str">
        <f t="shared" ref="AP5:AP68" si="27">IF(OR($C5="",F5=""),"",$C5)</f>
        <v/>
      </c>
      <c r="AQ5" s="52" t="str">
        <f t="shared" ref="AQ5:AQ68" si="28">IF(OR($C5="",G5=""),"",$C5)</f>
        <v/>
      </c>
      <c r="AR5" s="52" t="str">
        <f t="shared" ref="AR5:AR68" si="29">IF(OR($C5="",H5=""),"",$C5)</f>
        <v/>
      </c>
      <c r="AS5" s="52" t="str">
        <f t="shared" ref="AS5:AS68" si="30">IF(OR($C5="",I5=""),"",$C5)</f>
        <v/>
      </c>
      <c r="AT5" s="52" t="str">
        <f t="shared" ref="AT5:AT68" si="31">IF(OR($C5="",J5=""),"",$C5)</f>
        <v/>
      </c>
      <c r="AU5" s="52" t="str">
        <f t="shared" ref="AU5:AU68" si="32">IF(OR($C5="",K5=""),"",$C5)</f>
        <v/>
      </c>
      <c r="AV5" s="52" t="str">
        <f t="shared" ref="AV5:AV68" si="33">IF(OR($C5="",L5=""),"",$C5)</f>
        <v/>
      </c>
      <c r="AW5" s="53" t="str">
        <f t="shared" ref="AW5:AW68" si="34">IF(OR(BM5="", W5=""),"",BM5+W5)</f>
        <v/>
      </c>
      <c r="AX5" s="53" t="str">
        <f t="shared" ref="AX5:AX68" si="35">IF(OR(BN5="", X5=""),"",BN5+X5)</f>
        <v/>
      </c>
      <c r="AY5" s="53" t="str">
        <f t="shared" ref="AY5:AY68" si="36">IF(OR(BO5="", Y5=""),"",BO5+Y5)</f>
        <v/>
      </c>
      <c r="AZ5" s="53" t="str">
        <f t="shared" ref="AZ5:AZ68" si="37">IF(OR(BP5="", Z5=""),"",BP5+Z5)</f>
        <v/>
      </c>
      <c r="BA5" s="53" t="str">
        <f t="shared" ref="BA5:BA68" si="38">IF(OR(BQ5="", AA5=""),"",BQ5+AA5)</f>
        <v/>
      </c>
      <c r="BB5" s="53" t="str">
        <f t="shared" ref="BB5:BB68" si="39">IF(OR(BR5="", AB5=""),"",BR5+AB5)</f>
        <v/>
      </c>
      <c r="BC5" s="53" t="str">
        <f t="shared" ref="BC5:BC68" si="40">IF(OR(BS5="", AC5=""),"",BS5+AC5)</f>
        <v/>
      </c>
      <c r="BD5" s="53" t="str">
        <f t="shared" ref="BD5:BD68" si="41">IF(OR(BT5="", AD5=""),"",BT5+AD5)</f>
        <v/>
      </c>
      <c r="BE5" s="54" t="str">
        <f t="shared" ref="BE5:BE68" si="42">IF(OR(AF5="",W5=""),"", AF5-W5)</f>
        <v/>
      </c>
      <c r="BF5" s="54" t="str">
        <f t="shared" ref="BF5:BF68" si="43">IF(OR(AG5="",X5=""),"", AG5-X5)</f>
        <v/>
      </c>
      <c r="BG5" s="54" t="str">
        <f t="shared" ref="BG5:BG68" si="44">IF(OR(AH5="",Y5=""),"", AH5-Y5)</f>
        <v/>
      </c>
      <c r="BH5" s="54" t="str">
        <f t="shared" ref="BH5:BH68" si="45">IF(OR(AI5="",Z5=""),"", AI5-Z5)</f>
        <v/>
      </c>
      <c r="BI5" s="54" t="str">
        <f t="shared" ref="BI5:BI68" si="46">IF(OR(AJ5="",AA5=""),"", AJ5-AA5)</f>
        <v/>
      </c>
      <c r="BJ5" s="54" t="str">
        <f t="shared" ref="BJ5:BJ68" si="47">IF(OR(AK5="",AB5=""),"", AK5-AB5)</f>
        <v/>
      </c>
      <c r="BK5" s="54" t="str">
        <f t="shared" ref="BK5:BK68" si="48">IF(OR(AL5="",AC5=""),"", AL5-AC5)</f>
        <v/>
      </c>
      <c r="BL5" s="54" t="str">
        <f t="shared" ref="BL5:BL68" si="49">IF(OR(AM5="",AD5=""),"", AM5-AD5)</f>
        <v/>
      </c>
      <c r="BM5" s="55" t="str">
        <f>IF(OR(C5="",W5=""),"",'作業シート（体重）'!$K$4*C5+'作業シート（体重）'!$M$4*W5+'作業シート（体重）'!$O$4)</f>
        <v/>
      </c>
      <c r="BN5" s="55" t="str">
        <f>IF(OR(C5="",X5=""),"",'作業シート（ＢＭＩ）'!$K$4*C5+'作業シート（ＢＭＩ）'!$M$4*X5+'作業シート（ＢＭＩ）'!$O$4)</f>
        <v/>
      </c>
      <c r="BO5" s="55" t="str">
        <f>IF(OR(C5="",Y5=""),"",'作業シート（収縮期血圧）'!$K$4*C5+'作業シート（収縮期血圧）'!$M$4*Y5+'作業シート（収縮期血圧）'!$O$4)</f>
        <v/>
      </c>
      <c r="BP5" s="55" t="str">
        <f>IF(OR(C5="",Z5=""),"",'作業シート（拡張期血圧）'!$K$4*C5+'作業シート（拡張期血圧）'!$M$4*Z5+'作業シート（拡張期血圧）'!$O$4)</f>
        <v/>
      </c>
      <c r="BQ5" s="55" t="str">
        <f>IF(OR(C5="",AA5=""),"",'作業シート（中性脂肪）'!$K$4*C5+'作業シート（中性脂肪）'!$M$4*AA5+'作業シート（中性脂肪）'!$O$4)</f>
        <v/>
      </c>
      <c r="BR5" s="55" t="str">
        <f>IF(OR(C5="",AB5=""),"",'作業シート（ＨＤＬコレステロール）'!$K$4*C5+'作業シート（ＨＤＬコレステロール）'!$M$4*AB5+'作業シート（ＨＤＬコレステロール）'!$O$4)</f>
        <v/>
      </c>
      <c r="BS5" s="55" t="str">
        <f>IF(OR(C5="",AC5=""),"",'作業シート（血糖値）'!$K$4*C5+'作業シート（血糖値）'!$M$4*AC5+'作業シート（血糖値）'!$O$4)</f>
        <v/>
      </c>
      <c r="BT5" s="55" t="str">
        <f>IF(OR(C5="",AD5=""),"",'作業シート（HbA1c）'!$K$4*C5+'作業シート（HbA1c）'!$M$4*AD5+'作業シート（HbA1c）'!$O$4)</f>
        <v/>
      </c>
    </row>
    <row r="6" spans="1:72">
      <c r="A6" s="43">
        <v>3</v>
      </c>
      <c r="B6" s="43"/>
      <c r="C6" s="44"/>
      <c r="D6" s="45"/>
      <c r="E6" s="45"/>
      <c r="F6" s="46" t="str">
        <f t="shared" si="5"/>
        <v/>
      </c>
      <c r="G6" s="47"/>
      <c r="H6" s="47"/>
      <c r="I6" s="47"/>
      <c r="J6" s="47"/>
      <c r="K6" s="47"/>
      <c r="L6" s="45"/>
      <c r="M6" s="48"/>
      <c r="N6" s="48"/>
      <c r="O6" s="46" t="str">
        <f t="shared" si="6"/>
        <v/>
      </c>
      <c r="P6" s="49"/>
      <c r="Q6" s="49"/>
      <c r="R6" s="49"/>
      <c r="S6" s="49"/>
      <c r="T6" s="49"/>
      <c r="U6" s="49"/>
      <c r="V6" s="50" t="str">
        <f t="shared" si="7"/>
        <v/>
      </c>
      <c r="W6" s="50" t="str">
        <f t="shared" si="8"/>
        <v/>
      </c>
      <c r="X6" s="50" t="str">
        <f t="shared" si="9"/>
        <v/>
      </c>
      <c r="Y6" s="50" t="str">
        <f t="shared" si="10"/>
        <v/>
      </c>
      <c r="Z6" s="50" t="str">
        <f t="shared" si="11"/>
        <v/>
      </c>
      <c r="AA6" s="50" t="str">
        <f t="shared" si="12"/>
        <v/>
      </c>
      <c r="AB6" s="50" t="str">
        <f t="shared" si="13"/>
        <v/>
      </c>
      <c r="AC6" s="50" t="str">
        <f t="shared" si="14"/>
        <v/>
      </c>
      <c r="AD6" s="50" t="str">
        <f t="shared" si="15"/>
        <v/>
      </c>
      <c r="AE6" s="51" t="str">
        <f t="shared" si="16"/>
        <v/>
      </c>
      <c r="AF6" s="51" t="str">
        <f t="shared" si="17"/>
        <v/>
      </c>
      <c r="AG6" s="51" t="str">
        <f t="shared" si="18"/>
        <v/>
      </c>
      <c r="AH6" s="51" t="str">
        <f t="shared" si="19"/>
        <v/>
      </c>
      <c r="AI6" s="51" t="str">
        <f t="shared" si="20"/>
        <v/>
      </c>
      <c r="AJ6" s="51" t="str">
        <f t="shared" si="21"/>
        <v/>
      </c>
      <c r="AK6" s="51" t="str">
        <f t="shared" si="22"/>
        <v/>
      </c>
      <c r="AL6" s="51" t="str">
        <f t="shared" si="23"/>
        <v/>
      </c>
      <c r="AM6" s="51" t="str">
        <f t="shared" si="24"/>
        <v/>
      </c>
      <c r="AN6" s="52" t="str">
        <f t="shared" si="25"/>
        <v/>
      </c>
      <c r="AO6" s="52" t="str">
        <f t="shared" si="26"/>
        <v/>
      </c>
      <c r="AP6" s="52" t="str">
        <f t="shared" si="27"/>
        <v/>
      </c>
      <c r="AQ6" s="52" t="str">
        <f t="shared" si="28"/>
        <v/>
      </c>
      <c r="AR6" s="52" t="str">
        <f t="shared" si="29"/>
        <v/>
      </c>
      <c r="AS6" s="52" t="str">
        <f t="shared" si="30"/>
        <v/>
      </c>
      <c r="AT6" s="52" t="str">
        <f t="shared" si="31"/>
        <v/>
      </c>
      <c r="AU6" s="52" t="str">
        <f t="shared" si="32"/>
        <v/>
      </c>
      <c r="AV6" s="52" t="str">
        <f t="shared" si="33"/>
        <v/>
      </c>
      <c r="AW6" s="53" t="str">
        <f t="shared" si="34"/>
        <v/>
      </c>
      <c r="AX6" s="53" t="str">
        <f t="shared" si="35"/>
        <v/>
      </c>
      <c r="AY6" s="53" t="str">
        <f t="shared" si="36"/>
        <v/>
      </c>
      <c r="AZ6" s="53" t="str">
        <f t="shared" si="37"/>
        <v/>
      </c>
      <c r="BA6" s="53" t="str">
        <f t="shared" si="38"/>
        <v/>
      </c>
      <c r="BB6" s="53" t="str">
        <f t="shared" si="39"/>
        <v/>
      </c>
      <c r="BC6" s="53" t="str">
        <f t="shared" si="40"/>
        <v/>
      </c>
      <c r="BD6" s="53" t="str">
        <f t="shared" si="41"/>
        <v/>
      </c>
      <c r="BE6" s="54" t="str">
        <f t="shared" si="42"/>
        <v/>
      </c>
      <c r="BF6" s="54" t="str">
        <f t="shared" si="43"/>
        <v/>
      </c>
      <c r="BG6" s="54" t="str">
        <f t="shared" si="44"/>
        <v/>
      </c>
      <c r="BH6" s="54" t="str">
        <f t="shared" si="45"/>
        <v/>
      </c>
      <c r="BI6" s="54" t="str">
        <f t="shared" si="46"/>
        <v/>
      </c>
      <c r="BJ6" s="54" t="str">
        <f t="shared" si="47"/>
        <v/>
      </c>
      <c r="BK6" s="54" t="str">
        <f t="shared" si="48"/>
        <v/>
      </c>
      <c r="BL6" s="54" t="str">
        <f t="shared" si="49"/>
        <v/>
      </c>
      <c r="BM6" s="55" t="str">
        <f>IF(OR(C6="",W6=""),"",'作業シート（体重）'!$K$4*C6+'作業シート（体重）'!$M$4*W6+'作業シート（体重）'!$O$4)</f>
        <v/>
      </c>
      <c r="BN6" s="55" t="str">
        <f>IF(OR(C6="",X6=""),"",'作業シート（ＢＭＩ）'!$K$4*C6+'作業シート（ＢＭＩ）'!$M$4*X6+'作業シート（ＢＭＩ）'!$O$4)</f>
        <v/>
      </c>
      <c r="BO6" s="55" t="str">
        <f>IF(OR(C6="",Y6=""),"",'作業シート（収縮期血圧）'!$K$4*C6+'作業シート（収縮期血圧）'!$M$4*Y6+'作業シート（収縮期血圧）'!$O$4)</f>
        <v/>
      </c>
      <c r="BP6" s="55" t="str">
        <f>IF(OR(C6="",Z6=""),"",'作業シート（拡張期血圧）'!$K$4*C6+'作業シート（拡張期血圧）'!$M$4*Z6+'作業シート（拡張期血圧）'!$O$4)</f>
        <v/>
      </c>
      <c r="BQ6" s="55" t="str">
        <f>IF(OR(C6="",AA6=""),"",'作業シート（中性脂肪）'!$K$4*C6+'作業シート（中性脂肪）'!$M$4*AA6+'作業シート（中性脂肪）'!$O$4)</f>
        <v/>
      </c>
      <c r="BR6" s="55" t="str">
        <f>IF(OR(C6="",AB6=""),"",'作業シート（ＨＤＬコレステロール）'!$K$4*C6+'作業シート（ＨＤＬコレステロール）'!$M$4*AB6+'作業シート（ＨＤＬコレステロール）'!$O$4)</f>
        <v/>
      </c>
      <c r="BS6" s="55" t="str">
        <f>IF(OR(C6="",AC6=""),"",'作業シート（血糖値）'!$K$4*C6+'作業シート（血糖値）'!$M$4*AC6+'作業シート（血糖値）'!$O$4)</f>
        <v/>
      </c>
      <c r="BT6" s="55" t="str">
        <f>IF(OR(C6="",AD6=""),"",'作業シート（HbA1c）'!$K$4*C6+'作業シート（HbA1c）'!$M$4*AD6+'作業シート（HbA1c）'!$O$4)</f>
        <v/>
      </c>
    </row>
    <row r="7" spans="1:72">
      <c r="A7" s="43">
        <v>4</v>
      </c>
      <c r="B7" s="43"/>
      <c r="C7" s="44"/>
      <c r="D7" s="45"/>
      <c r="E7" s="45"/>
      <c r="F7" s="46" t="str">
        <f t="shared" si="5"/>
        <v/>
      </c>
      <c r="G7" s="47"/>
      <c r="H7" s="47"/>
      <c r="I7" s="47"/>
      <c r="J7" s="47"/>
      <c r="K7" s="47"/>
      <c r="L7" s="45"/>
      <c r="M7" s="48"/>
      <c r="N7" s="48"/>
      <c r="O7" s="46" t="str">
        <f t="shared" si="6"/>
        <v/>
      </c>
      <c r="P7" s="49"/>
      <c r="Q7" s="49"/>
      <c r="R7" s="49"/>
      <c r="S7" s="49"/>
      <c r="T7" s="49"/>
      <c r="U7" s="49"/>
      <c r="V7" s="50" t="str">
        <f t="shared" si="7"/>
        <v/>
      </c>
      <c r="W7" s="50" t="str">
        <f t="shared" si="8"/>
        <v/>
      </c>
      <c r="X7" s="50" t="str">
        <f t="shared" si="9"/>
        <v/>
      </c>
      <c r="Y7" s="50" t="str">
        <f t="shared" si="10"/>
        <v/>
      </c>
      <c r="Z7" s="50" t="str">
        <f t="shared" si="11"/>
        <v/>
      </c>
      <c r="AA7" s="50" t="str">
        <f t="shared" si="12"/>
        <v/>
      </c>
      <c r="AB7" s="50" t="str">
        <f t="shared" si="13"/>
        <v/>
      </c>
      <c r="AC7" s="50" t="str">
        <f t="shared" si="14"/>
        <v/>
      </c>
      <c r="AD7" s="50" t="str">
        <f t="shared" si="15"/>
        <v/>
      </c>
      <c r="AE7" s="51" t="str">
        <f t="shared" si="16"/>
        <v/>
      </c>
      <c r="AF7" s="51" t="str">
        <f t="shared" si="17"/>
        <v/>
      </c>
      <c r="AG7" s="51" t="str">
        <f t="shared" si="18"/>
        <v/>
      </c>
      <c r="AH7" s="51" t="str">
        <f t="shared" si="19"/>
        <v/>
      </c>
      <c r="AI7" s="51" t="str">
        <f t="shared" si="20"/>
        <v/>
      </c>
      <c r="AJ7" s="51" t="str">
        <f t="shared" si="21"/>
        <v/>
      </c>
      <c r="AK7" s="51" t="str">
        <f t="shared" si="22"/>
        <v/>
      </c>
      <c r="AL7" s="51" t="str">
        <f t="shared" si="23"/>
        <v/>
      </c>
      <c r="AM7" s="51" t="str">
        <f t="shared" si="24"/>
        <v/>
      </c>
      <c r="AN7" s="52" t="str">
        <f t="shared" si="25"/>
        <v/>
      </c>
      <c r="AO7" s="52" t="str">
        <f t="shared" si="26"/>
        <v/>
      </c>
      <c r="AP7" s="52" t="str">
        <f t="shared" si="27"/>
        <v/>
      </c>
      <c r="AQ7" s="52" t="str">
        <f t="shared" si="28"/>
        <v/>
      </c>
      <c r="AR7" s="52" t="str">
        <f t="shared" si="29"/>
        <v/>
      </c>
      <c r="AS7" s="52" t="str">
        <f t="shared" si="30"/>
        <v/>
      </c>
      <c r="AT7" s="52" t="str">
        <f t="shared" si="31"/>
        <v/>
      </c>
      <c r="AU7" s="52" t="str">
        <f t="shared" si="32"/>
        <v/>
      </c>
      <c r="AV7" s="52" t="str">
        <f t="shared" si="33"/>
        <v/>
      </c>
      <c r="AW7" s="53" t="str">
        <f t="shared" si="34"/>
        <v/>
      </c>
      <c r="AX7" s="53" t="str">
        <f t="shared" si="35"/>
        <v/>
      </c>
      <c r="AY7" s="53" t="str">
        <f t="shared" si="36"/>
        <v/>
      </c>
      <c r="AZ7" s="53" t="str">
        <f t="shared" si="37"/>
        <v/>
      </c>
      <c r="BA7" s="53" t="str">
        <f t="shared" si="38"/>
        <v/>
      </c>
      <c r="BB7" s="53" t="str">
        <f t="shared" si="39"/>
        <v/>
      </c>
      <c r="BC7" s="53" t="str">
        <f t="shared" si="40"/>
        <v/>
      </c>
      <c r="BD7" s="53" t="str">
        <f t="shared" si="41"/>
        <v/>
      </c>
      <c r="BE7" s="54" t="str">
        <f t="shared" si="42"/>
        <v/>
      </c>
      <c r="BF7" s="54" t="str">
        <f t="shared" si="43"/>
        <v/>
      </c>
      <c r="BG7" s="54" t="str">
        <f t="shared" si="44"/>
        <v/>
      </c>
      <c r="BH7" s="54" t="str">
        <f t="shared" si="45"/>
        <v/>
      </c>
      <c r="BI7" s="54" t="str">
        <f t="shared" si="46"/>
        <v/>
      </c>
      <c r="BJ7" s="54" t="str">
        <f t="shared" si="47"/>
        <v/>
      </c>
      <c r="BK7" s="54" t="str">
        <f t="shared" si="48"/>
        <v/>
      </c>
      <c r="BL7" s="54" t="str">
        <f t="shared" si="49"/>
        <v/>
      </c>
      <c r="BM7" s="55" t="str">
        <f>IF(OR(C7="",W7=""),"",'作業シート（体重）'!$K$4*C7+'作業シート（体重）'!$M$4*W7+'作業シート（体重）'!$O$4)</f>
        <v/>
      </c>
      <c r="BN7" s="55" t="str">
        <f>IF(OR(C7="",X7=""),"",'作業シート（ＢＭＩ）'!$K$4*C7+'作業シート（ＢＭＩ）'!$M$4*X7+'作業シート（ＢＭＩ）'!$O$4)</f>
        <v/>
      </c>
      <c r="BO7" s="55" t="str">
        <f>IF(OR(C7="",Y7=""),"",'作業シート（収縮期血圧）'!$K$4*C7+'作業シート（収縮期血圧）'!$M$4*Y7+'作業シート（収縮期血圧）'!$O$4)</f>
        <v/>
      </c>
      <c r="BP7" s="55" t="str">
        <f>IF(OR(C7="",Z7=""),"",'作業シート（拡張期血圧）'!$K$4*C7+'作業シート（拡張期血圧）'!$M$4*Z7+'作業シート（拡張期血圧）'!$O$4)</f>
        <v/>
      </c>
      <c r="BQ7" s="55" t="str">
        <f>IF(OR(C7="",AA7=""),"",'作業シート（中性脂肪）'!$K$4*C7+'作業シート（中性脂肪）'!$M$4*AA7+'作業シート（中性脂肪）'!$O$4)</f>
        <v/>
      </c>
      <c r="BR7" s="55" t="str">
        <f>IF(OR(C7="",AB7=""),"",'作業シート（ＨＤＬコレステロール）'!$K$4*C7+'作業シート（ＨＤＬコレステロール）'!$M$4*AB7+'作業シート（ＨＤＬコレステロール）'!$O$4)</f>
        <v/>
      </c>
      <c r="BS7" s="55" t="str">
        <f>IF(OR(C7="",AC7=""),"",'作業シート（血糖値）'!$K$4*C7+'作業シート（血糖値）'!$M$4*AC7+'作業シート（血糖値）'!$O$4)</f>
        <v/>
      </c>
      <c r="BT7" s="55" t="str">
        <f>IF(OR(C7="",AD7=""),"",'作業シート（HbA1c）'!$K$4*C7+'作業シート（HbA1c）'!$M$4*AD7+'作業シート（HbA1c）'!$O$4)</f>
        <v/>
      </c>
    </row>
    <row r="8" spans="1:72">
      <c r="A8" s="43">
        <v>5</v>
      </c>
      <c r="B8" s="43"/>
      <c r="C8" s="44"/>
      <c r="D8" s="45"/>
      <c r="E8" s="45"/>
      <c r="F8" s="46" t="str">
        <f t="shared" si="5"/>
        <v/>
      </c>
      <c r="G8" s="47"/>
      <c r="H8" s="47"/>
      <c r="I8" s="47"/>
      <c r="J8" s="47"/>
      <c r="K8" s="47"/>
      <c r="L8" s="45"/>
      <c r="M8" s="48"/>
      <c r="N8" s="48"/>
      <c r="O8" s="46" t="str">
        <f t="shared" si="6"/>
        <v/>
      </c>
      <c r="P8" s="49"/>
      <c r="Q8" s="49"/>
      <c r="R8" s="49"/>
      <c r="S8" s="49"/>
      <c r="T8" s="49"/>
      <c r="U8" s="49"/>
      <c r="V8" s="50" t="str">
        <f t="shared" si="7"/>
        <v/>
      </c>
      <c r="W8" s="50" t="str">
        <f t="shared" si="8"/>
        <v/>
      </c>
      <c r="X8" s="50" t="str">
        <f t="shared" si="9"/>
        <v/>
      </c>
      <c r="Y8" s="50" t="str">
        <f t="shared" si="10"/>
        <v/>
      </c>
      <c r="Z8" s="50" t="str">
        <f t="shared" si="11"/>
        <v/>
      </c>
      <c r="AA8" s="50" t="str">
        <f t="shared" si="12"/>
        <v/>
      </c>
      <c r="AB8" s="50" t="str">
        <f t="shared" si="13"/>
        <v/>
      </c>
      <c r="AC8" s="50" t="str">
        <f t="shared" si="14"/>
        <v/>
      </c>
      <c r="AD8" s="50" t="str">
        <f t="shared" si="15"/>
        <v/>
      </c>
      <c r="AE8" s="51" t="str">
        <f t="shared" si="16"/>
        <v/>
      </c>
      <c r="AF8" s="51" t="str">
        <f t="shared" si="17"/>
        <v/>
      </c>
      <c r="AG8" s="51" t="str">
        <f t="shared" si="18"/>
        <v/>
      </c>
      <c r="AH8" s="51" t="str">
        <f t="shared" si="19"/>
        <v/>
      </c>
      <c r="AI8" s="51" t="str">
        <f t="shared" si="20"/>
        <v/>
      </c>
      <c r="AJ8" s="51" t="str">
        <f t="shared" si="21"/>
        <v/>
      </c>
      <c r="AK8" s="51" t="str">
        <f t="shared" si="22"/>
        <v/>
      </c>
      <c r="AL8" s="51" t="str">
        <f t="shared" si="23"/>
        <v/>
      </c>
      <c r="AM8" s="51" t="str">
        <f t="shared" si="24"/>
        <v/>
      </c>
      <c r="AN8" s="52" t="str">
        <f t="shared" si="25"/>
        <v/>
      </c>
      <c r="AO8" s="52" t="str">
        <f t="shared" si="26"/>
        <v/>
      </c>
      <c r="AP8" s="52" t="str">
        <f t="shared" si="27"/>
        <v/>
      </c>
      <c r="AQ8" s="52" t="str">
        <f t="shared" si="28"/>
        <v/>
      </c>
      <c r="AR8" s="52" t="str">
        <f t="shared" si="29"/>
        <v/>
      </c>
      <c r="AS8" s="52" t="str">
        <f t="shared" si="30"/>
        <v/>
      </c>
      <c r="AT8" s="52" t="str">
        <f t="shared" si="31"/>
        <v/>
      </c>
      <c r="AU8" s="52" t="str">
        <f t="shared" si="32"/>
        <v/>
      </c>
      <c r="AV8" s="52" t="str">
        <f t="shared" si="33"/>
        <v/>
      </c>
      <c r="AW8" s="53" t="str">
        <f t="shared" si="34"/>
        <v/>
      </c>
      <c r="AX8" s="53" t="str">
        <f t="shared" si="35"/>
        <v/>
      </c>
      <c r="AY8" s="53" t="str">
        <f t="shared" si="36"/>
        <v/>
      </c>
      <c r="AZ8" s="53" t="str">
        <f t="shared" si="37"/>
        <v/>
      </c>
      <c r="BA8" s="53" t="str">
        <f t="shared" si="38"/>
        <v/>
      </c>
      <c r="BB8" s="53" t="str">
        <f t="shared" si="39"/>
        <v/>
      </c>
      <c r="BC8" s="53" t="str">
        <f t="shared" si="40"/>
        <v/>
      </c>
      <c r="BD8" s="53" t="str">
        <f t="shared" si="41"/>
        <v/>
      </c>
      <c r="BE8" s="54" t="str">
        <f t="shared" si="42"/>
        <v/>
      </c>
      <c r="BF8" s="54" t="str">
        <f t="shared" si="43"/>
        <v/>
      </c>
      <c r="BG8" s="54" t="str">
        <f t="shared" si="44"/>
        <v/>
      </c>
      <c r="BH8" s="54" t="str">
        <f t="shared" si="45"/>
        <v/>
      </c>
      <c r="BI8" s="54" t="str">
        <f t="shared" si="46"/>
        <v/>
      </c>
      <c r="BJ8" s="54" t="str">
        <f t="shared" si="47"/>
        <v/>
      </c>
      <c r="BK8" s="54" t="str">
        <f t="shared" si="48"/>
        <v/>
      </c>
      <c r="BL8" s="54" t="str">
        <f t="shared" si="49"/>
        <v/>
      </c>
      <c r="BM8" s="55" t="str">
        <f>IF(OR(C8="",W8=""),"",'作業シート（体重）'!$K$4*C8+'作業シート（体重）'!$M$4*W8+'作業シート（体重）'!$O$4)</f>
        <v/>
      </c>
      <c r="BN8" s="55" t="str">
        <f>IF(OR(C8="",X8=""),"",'作業シート（ＢＭＩ）'!$K$4*C8+'作業シート（ＢＭＩ）'!$M$4*X8+'作業シート（ＢＭＩ）'!$O$4)</f>
        <v/>
      </c>
      <c r="BO8" s="55" t="str">
        <f>IF(OR(C8="",Y8=""),"",'作業シート（収縮期血圧）'!$K$4*C8+'作業シート（収縮期血圧）'!$M$4*Y8+'作業シート（収縮期血圧）'!$O$4)</f>
        <v/>
      </c>
      <c r="BP8" s="55" t="str">
        <f>IF(OR(C8="",Z8=""),"",'作業シート（拡張期血圧）'!$K$4*C8+'作業シート（拡張期血圧）'!$M$4*Z8+'作業シート（拡張期血圧）'!$O$4)</f>
        <v/>
      </c>
      <c r="BQ8" s="55" t="str">
        <f>IF(OR(C8="",AA8=""),"",'作業シート（中性脂肪）'!$K$4*C8+'作業シート（中性脂肪）'!$M$4*AA8+'作業シート（中性脂肪）'!$O$4)</f>
        <v/>
      </c>
      <c r="BR8" s="55" t="str">
        <f>IF(OR(C8="",AB8=""),"",'作業シート（ＨＤＬコレステロール）'!$K$4*C8+'作業シート（ＨＤＬコレステロール）'!$M$4*AB8+'作業シート（ＨＤＬコレステロール）'!$O$4)</f>
        <v/>
      </c>
      <c r="BS8" s="55" t="str">
        <f>IF(OR(C8="",AC8=""),"",'作業シート（血糖値）'!$K$4*C8+'作業シート（血糖値）'!$M$4*AC8+'作業シート（血糖値）'!$O$4)</f>
        <v/>
      </c>
      <c r="BT8" s="55" t="str">
        <f>IF(OR(C8="",AD8=""),"",'作業シート（HbA1c）'!$K$4*C8+'作業シート（HbA1c）'!$M$4*AD8+'作業シート（HbA1c）'!$O$4)</f>
        <v/>
      </c>
    </row>
    <row r="9" spans="1:72">
      <c r="A9" s="43">
        <v>6</v>
      </c>
      <c r="B9" s="43"/>
      <c r="C9" s="44"/>
      <c r="D9" s="45"/>
      <c r="E9" s="45"/>
      <c r="F9" s="46" t="str">
        <f t="shared" si="5"/>
        <v/>
      </c>
      <c r="G9" s="47"/>
      <c r="H9" s="47"/>
      <c r="I9" s="47"/>
      <c r="J9" s="47"/>
      <c r="K9" s="47"/>
      <c r="L9" s="45"/>
      <c r="M9" s="48"/>
      <c r="N9" s="48"/>
      <c r="O9" s="46" t="str">
        <f t="shared" si="6"/>
        <v/>
      </c>
      <c r="P9" s="49"/>
      <c r="Q9" s="49"/>
      <c r="R9" s="49"/>
      <c r="S9" s="49"/>
      <c r="T9" s="49"/>
      <c r="U9" s="49"/>
      <c r="V9" s="50" t="str">
        <f t="shared" si="7"/>
        <v/>
      </c>
      <c r="W9" s="50" t="str">
        <f t="shared" si="8"/>
        <v/>
      </c>
      <c r="X9" s="50" t="str">
        <f t="shared" si="9"/>
        <v/>
      </c>
      <c r="Y9" s="50" t="str">
        <f t="shared" si="10"/>
        <v/>
      </c>
      <c r="Z9" s="50" t="str">
        <f t="shared" si="11"/>
        <v/>
      </c>
      <c r="AA9" s="50" t="str">
        <f t="shared" si="12"/>
        <v/>
      </c>
      <c r="AB9" s="50" t="str">
        <f t="shared" si="13"/>
        <v/>
      </c>
      <c r="AC9" s="50" t="str">
        <f t="shared" si="14"/>
        <v/>
      </c>
      <c r="AD9" s="50" t="str">
        <f t="shared" si="15"/>
        <v/>
      </c>
      <c r="AE9" s="51" t="str">
        <f t="shared" si="16"/>
        <v/>
      </c>
      <c r="AF9" s="51" t="str">
        <f t="shared" si="17"/>
        <v/>
      </c>
      <c r="AG9" s="51" t="str">
        <f t="shared" si="18"/>
        <v/>
      </c>
      <c r="AH9" s="51" t="str">
        <f t="shared" si="19"/>
        <v/>
      </c>
      <c r="AI9" s="51" t="str">
        <f t="shared" si="20"/>
        <v/>
      </c>
      <c r="AJ9" s="51" t="str">
        <f t="shared" si="21"/>
        <v/>
      </c>
      <c r="AK9" s="51" t="str">
        <f t="shared" si="22"/>
        <v/>
      </c>
      <c r="AL9" s="51" t="str">
        <f t="shared" si="23"/>
        <v/>
      </c>
      <c r="AM9" s="51" t="str">
        <f t="shared" si="24"/>
        <v/>
      </c>
      <c r="AN9" s="52" t="str">
        <f t="shared" si="25"/>
        <v/>
      </c>
      <c r="AO9" s="52" t="str">
        <f t="shared" si="26"/>
        <v/>
      </c>
      <c r="AP9" s="52" t="str">
        <f t="shared" si="27"/>
        <v/>
      </c>
      <c r="AQ9" s="52" t="str">
        <f t="shared" si="28"/>
        <v/>
      </c>
      <c r="AR9" s="52" t="str">
        <f t="shared" si="29"/>
        <v/>
      </c>
      <c r="AS9" s="52" t="str">
        <f t="shared" si="30"/>
        <v/>
      </c>
      <c r="AT9" s="52" t="str">
        <f t="shared" si="31"/>
        <v/>
      </c>
      <c r="AU9" s="52" t="str">
        <f t="shared" si="32"/>
        <v/>
      </c>
      <c r="AV9" s="52" t="str">
        <f t="shared" si="33"/>
        <v/>
      </c>
      <c r="AW9" s="53" t="str">
        <f t="shared" si="34"/>
        <v/>
      </c>
      <c r="AX9" s="53" t="str">
        <f t="shared" si="35"/>
        <v/>
      </c>
      <c r="AY9" s="53" t="str">
        <f t="shared" si="36"/>
        <v/>
      </c>
      <c r="AZ9" s="53" t="str">
        <f t="shared" si="37"/>
        <v/>
      </c>
      <c r="BA9" s="53" t="str">
        <f t="shared" si="38"/>
        <v/>
      </c>
      <c r="BB9" s="53" t="str">
        <f t="shared" si="39"/>
        <v/>
      </c>
      <c r="BC9" s="53" t="str">
        <f t="shared" si="40"/>
        <v/>
      </c>
      <c r="BD9" s="53" t="str">
        <f t="shared" si="41"/>
        <v/>
      </c>
      <c r="BE9" s="54" t="str">
        <f t="shared" si="42"/>
        <v/>
      </c>
      <c r="BF9" s="54" t="str">
        <f t="shared" si="43"/>
        <v/>
      </c>
      <c r="BG9" s="54" t="str">
        <f t="shared" si="44"/>
        <v/>
      </c>
      <c r="BH9" s="54" t="str">
        <f t="shared" si="45"/>
        <v/>
      </c>
      <c r="BI9" s="54" t="str">
        <f t="shared" si="46"/>
        <v/>
      </c>
      <c r="BJ9" s="54" t="str">
        <f t="shared" si="47"/>
        <v/>
      </c>
      <c r="BK9" s="54" t="str">
        <f t="shared" si="48"/>
        <v/>
      </c>
      <c r="BL9" s="54" t="str">
        <f t="shared" si="49"/>
        <v/>
      </c>
      <c r="BM9" s="55" t="str">
        <f>IF(OR(C9="",W9=""),"",'作業シート（体重）'!$K$4*C9+'作業シート（体重）'!$M$4*W9+'作業シート（体重）'!$O$4)</f>
        <v/>
      </c>
      <c r="BN9" s="55" t="str">
        <f>IF(OR(C9="",X9=""),"",'作業シート（ＢＭＩ）'!$K$4*C9+'作業シート（ＢＭＩ）'!$M$4*X9+'作業シート（ＢＭＩ）'!$O$4)</f>
        <v/>
      </c>
      <c r="BO9" s="55" t="str">
        <f>IF(OR(C9="",Y9=""),"",'作業シート（収縮期血圧）'!$K$4*C9+'作業シート（収縮期血圧）'!$M$4*Y9+'作業シート（収縮期血圧）'!$O$4)</f>
        <v/>
      </c>
      <c r="BP9" s="55" t="str">
        <f>IF(OR(C9="",Z9=""),"",'作業シート（拡張期血圧）'!$K$4*C9+'作業シート（拡張期血圧）'!$M$4*Z9+'作業シート（拡張期血圧）'!$O$4)</f>
        <v/>
      </c>
      <c r="BQ9" s="55" t="str">
        <f>IF(OR(C9="",AA9=""),"",'作業シート（中性脂肪）'!$K$4*C9+'作業シート（中性脂肪）'!$M$4*AA9+'作業シート（中性脂肪）'!$O$4)</f>
        <v/>
      </c>
      <c r="BR9" s="55" t="str">
        <f>IF(OR(C9="",AB9=""),"",'作業シート（ＨＤＬコレステロール）'!$K$4*C9+'作業シート（ＨＤＬコレステロール）'!$M$4*AB9+'作業シート（ＨＤＬコレステロール）'!$O$4)</f>
        <v/>
      </c>
      <c r="BS9" s="55" t="str">
        <f>IF(OR(C9="",AC9=""),"",'作業シート（血糖値）'!$K$4*C9+'作業シート（血糖値）'!$M$4*AC9+'作業シート（血糖値）'!$O$4)</f>
        <v/>
      </c>
      <c r="BT9" s="55" t="str">
        <f>IF(OR(C9="",AD9=""),"",'作業シート（HbA1c）'!$K$4*C9+'作業シート（HbA1c）'!$M$4*AD9+'作業シート（HbA1c）'!$O$4)</f>
        <v/>
      </c>
    </row>
    <row r="10" spans="1:72">
      <c r="A10" s="43">
        <v>7</v>
      </c>
      <c r="B10" s="43"/>
      <c r="C10" s="44"/>
      <c r="D10" s="45"/>
      <c r="E10" s="45"/>
      <c r="F10" s="46" t="str">
        <f t="shared" si="5"/>
        <v/>
      </c>
      <c r="G10" s="47"/>
      <c r="H10" s="47"/>
      <c r="I10" s="47"/>
      <c r="J10" s="47"/>
      <c r="K10" s="47"/>
      <c r="L10" s="45"/>
      <c r="M10" s="48"/>
      <c r="N10" s="48"/>
      <c r="O10" s="46" t="str">
        <f t="shared" si="6"/>
        <v/>
      </c>
      <c r="P10" s="49"/>
      <c r="Q10" s="49"/>
      <c r="R10" s="49"/>
      <c r="S10" s="49"/>
      <c r="T10" s="49"/>
      <c r="U10" s="49"/>
      <c r="V10" s="50" t="str">
        <f t="shared" si="7"/>
        <v/>
      </c>
      <c r="W10" s="50" t="str">
        <f t="shared" si="8"/>
        <v/>
      </c>
      <c r="X10" s="50" t="str">
        <f t="shared" si="9"/>
        <v/>
      </c>
      <c r="Y10" s="50" t="str">
        <f t="shared" si="10"/>
        <v/>
      </c>
      <c r="Z10" s="50" t="str">
        <f t="shared" si="11"/>
        <v/>
      </c>
      <c r="AA10" s="50" t="str">
        <f t="shared" si="12"/>
        <v/>
      </c>
      <c r="AB10" s="50" t="str">
        <f t="shared" si="13"/>
        <v/>
      </c>
      <c r="AC10" s="50" t="str">
        <f t="shared" si="14"/>
        <v/>
      </c>
      <c r="AD10" s="50" t="str">
        <f t="shared" si="15"/>
        <v/>
      </c>
      <c r="AE10" s="51" t="str">
        <f t="shared" si="16"/>
        <v/>
      </c>
      <c r="AF10" s="51" t="str">
        <f t="shared" si="17"/>
        <v/>
      </c>
      <c r="AG10" s="51" t="str">
        <f t="shared" si="18"/>
        <v/>
      </c>
      <c r="AH10" s="51" t="str">
        <f t="shared" si="19"/>
        <v/>
      </c>
      <c r="AI10" s="51" t="str">
        <f t="shared" si="20"/>
        <v/>
      </c>
      <c r="AJ10" s="51" t="str">
        <f t="shared" si="21"/>
        <v/>
      </c>
      <c r="AK10" s="51" t="str">
        <f t="shared" si="22"/>
        <v/>
      </c>
      <c r="AL10" s="51" t="str">
        <f t="shared" si="23"/>
        <v/>
      </c>
      <c r="AM10" s="51" t="str">
        <f t="shared" si="24"/>
        <v/>
      </c>
      <c r="AN10" s="52" t="str">
        <f t="shared" si="25"/>
        <v/>
      </c>
      <c r="AO10" s="52" t="str">
        <f t="shared" si="26"/>
        <v/>
      </c>
      <c r="AP10" s="52" t="str">
        <f t="shared" si="27"/>
        <v/>
      </c>
      <c r="AQ10" s="52" t="str">
        <f t="shared" si="28"/>
        <v/>
      </c>
      <c r="AR10" s="52" t="str">
        <f t="shared" si="29"/>
        <v/>
      </c>
      <c r="AS10" s="52" t="str">
        <f t="shared" si="30"/>
        <v/>
      </c>
      <c r="AT10" s="52" t="str">
        <f t="shared" si="31"/>
        <v/>
      </c>
      <c r="AU10" s="52" t="str">
        <f t="shared" si="32"/>
        <v/>
      </c>
      <c r="AV10" s="52" t="str">
        <f t="shared" si="33"/>
        <v/>
      </c>
      <c r="AW10" s="53" t="str">
        <f t="shared" si="34"/>
        <v/>
      </c>
      <c r="AX10" s="53" t="str">
        <f t="shared" si="35"/>
        <v/>
      </c>
      <c r="AY10" s="53" t="str">
        <f t="shared" si="36"/>
        <v/>
      </c>
      <c r="AZ10" s="53" t="str">
        <f t="shared" si="37"/>
        <v/>
      </c>
      <c r="BA10" s="53" t="str">
        <f t="shared" si="38"/>
        <v/>
      </c>
      <c r="BB10" s="53" t="str">
        <f t="shared" si="39"/>
        <v/>
      </c>
      <c r="BC10" s="53" t="str">
        <f t="shared" si="40"/>
        <v/>
      </c>
      <c r="BD10" s="53" t="str">
        <f t="shared" si="41"/>
        <v/>
      </c>
      <c r="BE10" s="54" t="str">
        <f t="shared" si="42"/>
        <v/>
      </c>
      <c r="BF10" s="54" t="str">
        <f t="shared" si="43"/>
        <v/>
      </c>
      <c r="BG10" s="54" t="str">
        <f t="shared" si="44"/>
        <v/>
      </c>
      <c r="BH10" s="54" t="str">
        <f t="shared" si="45"/>
        <v/>
      </c>
      <c r="BI10" s="54" t="str">
        <f t="shared" si="46"/>
        <v/>
      </c>
      <c r="BJ10" s="54" t="str">
        <f t="shared" si="47"/>
        <v/>
      </c>
      <c r="BK10" s="54" t="str">
        <f t="shared" si="48"/>
        <v/>
      </c>
      <c r="BL10" s="54" t="str">
        <f t="shared" si="49"/>
        <v/>
      </c>
      <c r="BM10" s="55" t="str">
        <f>IF(OR(C10="",W10=""),"",'作業シート（体重）'!$K$4*C10+'作業シート（体重）'!$M$4*W10+'作業シート（体重）'!$O$4)</f>
        <v/>
      </c>
      <c r="BN10" s="55" t="str">
        <f>IF(OR(C10="",X10=""),"",'作業シート（ＢＭＩ）'!$K$4*C10+'作業シート（ＢＭＩ）'!$M$4*X10+'作業シート（ＢＭＩ）'!$O$4)</f>
        <v/>
      </c>
      <c r="BO10" s="55" t="str">
        <f>IF(OR(C10="",Y10=""),"",'作業シート（収縮期血圧）'!$K$4*C10+'作業シート（収縮期血圧）'!$M$4*Y10+'作業シート（収縮期血圧）'!$O$4)</f>
        <v/>
      </c>
      <c r="BP10" s="55" t="str">
        <f>IF(OR(C10="",Z10=""),"",'作業シート（拡張期血圧）'!$K$4*C10+'作業シート（拡張期血圧）'!$M$4*Z10+'作業シート（拡張期血圧）'!$O$4)</f>
        <v/>
      </c>
      <c r="BQ10" s="55" t="str">
        <f>IF(OR(C10="",AA10=""),"",'作業シート（中性脂肪）'!$K$4*C10+'作業シート（中性脂肪）'!$M$4*AA10+'作業シート（中性脂肪）'!$O$4)</f>
        <v/>
      </c>
      <c r="BR10" s="55" t="str">
        <f>IF(OR(C10="",AB10=""),"",'作業シート（ＨＤＬコレステロール）'!$K$4*C10+'作業シート（ＨＤＬコレステロール）'!$M$4*AB10+'作業シート（ＨＤＬコレステロール）'!$O$4)</f>
        <v/>
      </c>
      <c r="BS10" s="55" t="str">
        <f>IF(OR(C10="",AC10=""),"",'作業シート（血糖値）'!$K$4*C10+'作業シート（血糖値）'!$M$4*AC10+'作業シート（血糖値）'!$O$4)</f>
        <v/>
      </c>
      <c r="BT10" s="55" t="str">
        <f>IF(OR(C10="",AD10=""),"",'作業シート（HbA1c）'!$K$4*C10+'作業シート（HbA1c）'!$M$4*AD10+'作業シート（HbA1c）'!$O$4)</f>
        <v/>
      </c>
    </row>
    <row r="11" spans="1:72">
      <c r="A11" s="43">
        <v>8</v>
      </c>
      <c r="B11" s="43"/>
      <c r="C11" s="44"/>
      <c r="D11" s="45"/>
      <c r="E11" s="45"/>
      <c r="F11" s="46" t="str">
        <f t="shared" si="5"/>
        <v/>
      </c>
      <c r="G11" s="47"/>
      <c r="H11" s="47"/>
      <c r="I11" s="47"/>
      <c r="J11" s="47"/>
      <c r="K11" s="47"/>
      <c r="L11" s="45"/>
      <c r="M11" s="48"/>
      <c r="N11" s="48"/>
      <c r="O11" s="46" t="str">
        <f t="shared" si="6"/>
        <v/>
      </c>
      <c r="P11" s="49"/>
      <c r="Q11" s="49"/>
      <c r="R11" s="49"/>
      <c r="S11" s="49"/>
      <c r="T11" s="49"/>
      <c r="U11" s="49"/>
      <c r="V11" s="50" t="str">
        <f t="shared" si="7"/>
        <v/>
      </c>
      <c r="W11" s="50" t="str">
        <f t="shared" si="8"/>
        <v/>
      </c>
      <c r="X11" s="50" t="str">
        <f t="shared" si="9"/>
        <v/>
      </c>
      <c r="Y11" s="50" t="str">
        <f t="shared" si="10"/>
        <v/>
      </c>
      <c r="Z11" s="50" t="str">
        <f t="shared" si="11"/>
        <v/>
      </c>
      <c r="AA11" s="50" t="str">
        <f t="shared" si="12"/>
        <v/>
      </c>
      <c r="AB11" s="50" t="str">
        <f t="shared" si="13"/>
        <v/>
      </c>
      <c r="AC11" s="50" t="str">
        <f t="shared" si="14"/>
        <v/>
      </c>
      <c r="AD11" s="50" t="str">
        <f t="shared" si="15"/>
        <v/>
      </c>
      <c r="AE11" s="51" t="str">
        <f t="shared" si="16"/>
        <v/>
      </c>
      <c r="AF11" s="51" t="str">
        <f t="shared" si="17"/>
        <v/>
      </c>
      <c r="AG11" s="51" t="str">
        <f t="shared" si="18"/>
        <v/>
      </c>
      <c r="AH11" s="51" t="str">
        <f t="shared" si="19"/>
        <v/>
      </c>
      <c r="AI11" s="51" t="str">
        <f t="shared" si="20"/>
        <v/>
      </c>
      <c r="AJ11" s="51" t="str">
        <f t="shared" si="21"/>
        <v/>
      </c>
      <c r="AK11" s="51" t="str">
        <f t="shared" si="22"/>
        <v/>
      </c>
      <c r="AL11" s="51" t="str">
        <f t="shared" si="23"/>
        <v/>
      </c>
      <c r="AM11" s="51" t="str">
        <f t="shared" si="24"/>
        <v/>
      </c>
      <c r="AN11" s="52" t="str">
        <f t="shared" si="25"/>
        <v/>
      </c>
      <c r="AO11" s="52" t="str">
        <f t="shared" si="26"/>
        <v/>
      </c>
      <c r="AP11" s="52" t="str">
        <f t="shared" si="27"/>
        <v/>
      </c>
      <c r="AQ11" s="52" t="str">
        <f t="shared" si="28"/>
        <v/>
      </c>
      <c r="AR11" s="52" t="str">
        <f t="shared" si="29"/>
        <v/>
      </c>
      <c r="AS11" s="52" t="str">
        <f t="shared" si="30"/>
        <v/>
      </c>
      <c r="AT11" s="52" t="str">
        <f t="shared" si="31"/>
        <v/>
      </c>
      <c r="AU11" s="52" t="str">
        <f t="shared" si="32"/>
        <v/>
      </c>
      <c r="AV11" s="52" t="str">
        <f t="shared" si="33"/>
        <v/>
      </c>
      <c r="AW11" s="53" t="str">
        <f t="shared" si="34"/>
        <v/>
      </c>
      <c r="AX11" s="53" t="str">
        <f t="shared" si="35"/>
        <v/>
      </c>
      <c r="AY11" s="53" t="str">
        <f t="shared" si="36"/>
        <v/>
      </c>
      <c r="AZ11" s="53" t="str">
        <f t="shared" si="37"/>
        <v/>
      </c>
      <c r="BA11" s="53" t="str">
        <f t="shared" si="38"/>
        <v/>
      </c>
      <c r="BB11" s="53" t="str">
        <f t="shared" si="39"/>
        <v/>
      </c>
      <c r="BC11" s="53" t="str">
        <f t="shared" si="40"/>
        <v/>
      </c>
      <c r="BD11" s="53" t="str">
        <f t="shared" si="41"/>
        <v/>
      </c>
      <c r="BE11" s="54" t="str">
        <f t="shared" si="42"/>
        <v/>
      </c>
      <c r="BF11" s="54" t="str">
        <f t="shared" si="43"/>
        <v/>
      </c>
      <c r="BG11" s="54" t="str">
        <f t="shared" si="44"/>
        <v/>
      </c>
      <c r="BH11" s="54" t="str">
        <f t="shared" si="45"/>
        <v/>
      </c>
      <c r="BI11" s="54" t="str">
        <f t="shared" si="46"/>
        <v/>
      </c>
      <c r="BJ11" s="54" t="str">
        <f t="shared" si="47"/>
        <v/>
      </c>
      <c r="BK11" s="54" t="str">
        <f t="shared" si="48"/>
        <v/>
      </c>
      <c r="BL11" s="54" t="str">
        <f t="shared" si="49"/>
        <v/>
      </c>
      <c r="BM11" s="55" t="str">
        <f>IF(OR(C11="",W11=""),"",'作業シート（体重）'!$K$4*C11+'作業シート（体重）'!$M$4*W11+'作業シート（体重）'!$O$4)</f>
        <v/>
      </c>
      <c r="BN11" s="55" t="str">
        <f>IF(OR(C11="",X11=""),"",'作業シート（ＢＭＩ）'!$K$4*C11+'作業シート（ＢＭＩ）'!$M$4*X11+'作業シート（ＢＭＩ）'!$O$4)</f>
        <v/>
      </c>
      <c r="BO11" s="55" t="str">
        <f>IF(OR(C11="",Y11=""),"",'作業シート（収縮期血圧）'!$K$4*C11+'作業シート（収縮期血圧）'!$M$4*Y11+'作業シート（収縮期血圧）'!$O$4)</f>
        <v/>
      </c>
      <c r="BP11" s="55" t="str">
        <f>IF(OR(C11="",Z11=""),"",'作業シート（拡張期血圧）'!$K$4*C11+'作業シート（拡張期血圧）'!$M$4*Z11+'作業シート（拡張期血圧）'!$O$4)</f>
        <v/>
      </c>
      <c r="BQ11" s="55" t="str">
        <f>IF(OR(C11="",AA11=""),"",'作業シート（中性脂肪）'!$K$4*C11+'作業シート（中性脂肪）'!$M$4*AA11+'作業シート（中性脂肪）'!$O$4)</f>
        <v/>
      </c>
      <c r="BR11" s="55" t="str">
        <f>IF(OR(C11="",AB11=""),"",'作業シート（ＨＤＬコレステロール）'!$K$4*C11+'作業シート（ＨＤＬコレステロール）'!$M$4*AB11+'作業シート（ＨＤＬコレステロール）'!$O$4)</f>
        <v/>
      </c>
      <c r="BS11" s="55" t="str">
        <f>IF(OR(C11="",AC11=""),"",'作業シート（血糖値）'!$K$4*C11+'作業シート（血糖値）'!$M$4*AC11+'作業シート（血糖値）'!$O$4)</f>
        <v/>
      </c>
      <c r="BT11" s="55" t="str">
        <f>IF(OR(C11="",AD11=""),"",'作業シート（HbA1c）'!$K$4*C11+'作業シート（HbA1c）'!$M$4*AD11+'作業シート（HbA1c）'!$O$4)</f>
        <v/>
      </c>
    </row>
    <row r="12" spans="1:72">
      <c r="A12" s="43">
        <v>9</v>
      </c>
      <c r="B12" s="43"/>
      <c r="C12" s="44"/>
      <c r="D12" s="45"/>
      <c r="E12" s="45"/>
      <c r="F12" s="46" t="str">
        <f t="shared" si="5"/>
        <v/>
      </c>
      <c r="G12" s="47"/>
      <c r="H12" s="47"/>
      <c r="I12" s="47"/>
      <c r="J12" s="47"/>
      <c r="K12" s="47"/>
      <c r="L12" s="45"/>
      <c r="M12" s="48"/>
      <c r="N12" s="48"/>
      <c r="O12" s="46" t="str">
        <f t="shared" si="6"/>
        <v/>
      </c>
      <c r="P12" s="49"/>
      <c r="Q12" s="49"/>
      <c r="R12" s="49"/>
      <c r="S12" s="49"/>
      <c r="T12" s="49"/>
      <c r="U12" s="49"/>
      <c r="V12" s="50" t="str">
        <f t="shared" si="7"/>
        <v/>
      </c>
      <c r="W12" s="50" t="str">
        <f t="shared" si="8"/>
        <v/>
      </c>
      <c r="X12" s="50" t="str">
        <f t="shared" si="9"/>
        <v/>
      </c>
      <c r="Y12" s="50" t="str">
        <f t="shared" si="10"/>
        <v/>
      </c>
      <c r="Z12" s="50" t="str">
        <f t="shared" si="11"/>
        <v/>
      </c>
      <c r="AA12" s="50" t="str">
        <f t="shared" si="12"/>
        <v/>
      </c>
      <c r="AB12" s="50" t="str">
        <f t="shared" si="13"/>
        <v/>
      </c>
      <c r="AC12" s="50" t="str">
        <f t="shared" si="14"/>
        <v/>
      </c>
      <c r="AD12" s="50" t="str">
        <f t="shared" si="15"/>
        <v/>
      </c>
      <c r="AE12" s="51" t="str">
        <f t="shared" si="16"/>
        <v/>
      </c>
      <c r="AF12" s="51" t="str">
        <f t="shared" si="17"/>
        <v/>
      </c>
      <c r="AG12" s="51" t="str">
        <f t="shared" si="18"/>
        <v/>
      </c>
      <c r="AH12" s="51" t="str">
        <f t="shared" si="19"/>
        <v/>
      </c>
      <c r="AI12" s="51" t="str">
        <f t="shared" si="20"/>
        <v/>
      </c>
      <c r="AJ12" s="51" t="str">
        <f t="shared" si="21"/>
        <v/>
      </c>
      <c r="AK12" s="51" t="str">
        <f t="shared" si="22"/>
        <v/>
      </c>
      <c r="AL12" s="51" t="str">
        <f t="shared" si="23"/>
        <v/>
      </c>
      <c r="AM12" s="51" t="str">
        <f t="shared" si="24"/>
        <v/>
      </c>
      <c r="AN12" s="52" t="str">
        <f t="shared" si="25"/>
        <v/>
      </c>
      <c r="AO12" s="52" t="str">
        <f t="shared" si="26"/>
        <v/>
      </c>
      <c r="AP12" s="52" t="str">
        <f t="shared" si="27"/>
        <v/>
      </c>
      <c r="AQ12" s="52" t="str">
        <f t="shared" si="28"/>
        <v/>
      </c>
      <c r="AR12" s="52" t="str">
        <f t="shared" si="29"/>
        <v/>
      </c>
      <c r="AS12" s="52" t="str">
        <f t="shared" si="30"/>
        <v/>
      </c>
      <c r="AT12" s="52" t="str">
        <f t="shared" si="31"/>
        <v/>
      </c>
      <c r="AU12" s="52" t="str">
        <f t="shared" si="32"/>
        <v/>
      </c>
      <c r="AV12" s="52" t="str">
        <f t="shared" si="33"/>
        <v/>
      </c>
      <c r="AW12" s="53" t="str">
        <f t="shared" si="34"/>
        <v/>
      </c>
      <c r="AX12" s="53" t="str">
        <f t="shared" si="35"/>
        <v/>
      </c>
      <c r="AY12" s="53" t="str">
        <f t="shared" si="36"/>
        <v/>
      </c>
      <c r="AZ12" s="53" t="str">
        <f t="shared" si="37"/>
        <v/>
      </c>
      <c r="BA12" s="53" t="str">
        <f t="shared" si="38"/>
        <v/>
      </c>
      <c r="BB12" s="53" t="str">
        <f t="shared" si="39"/>
        <v/>
      </c>
      <c r="BC12" s="53" t="str">
        <f t="shared" si="40"/>
        <v/>
      </c>
      <c r="BD12" s="53" t="str">
        <f t="shared" si="41"/>
        <v/>
      </c>
      <c r="BE12" s="54" t="str">
        <f t="shared" si="42"/>
        <v/>
      </c>
      <c r="BF12" s="54" t="str">
        <f t="shared" si="43"/>
        <v/>
      </c>
      <c r="BG12" s="54" t="str">
        <f t="shared" si="44"/>
        <v/>
      </c>
      <c r="BH12" s="54" t="str">
        <f t="shared" si="45"/>
        <v/>
      </c>
      <c r="BI12" s="54" t="str">
        <f t="shared" si="46"/>
        <v/>
      </c>
      <c r="BJ12" s="54" t="str">
        <f t="shared" si="47"/>
        <v/>
      </c>
      <c r="BK12" s="54" t="str">
        <f t="shared" si="48"/>
        <v/>
      </c>
      <c r="BL12" s="54" t="str">
        <f t="shared" si="49"/>
        <v/>
      </c>
      <c r="BM12" s="55" t="str">
        <f>IF(OR(C12="",W12=""),"",'作業シート（体重）'!$K$4*C12+'作業シート（体重）'!$M$4*W12+'作業シート（体重）'!$O$4)</f>
        <v/>
      </c>
      <c r="BN12" s="55" t="str">
        <f>IF(OR(C12="",X12=""),"",'作業シート（ＢＭＩ）'!$K$4*C12+'作業シート（ＢＭＩ）'!$M$4*X12+'作業シート（ＢＭＩ）'!$O$4)</f>
        <v/>
      </c>
      <c r="BO12" s="55" t="str">
        <f>IF(OR(C12="",Y12=""),"",'作業シート（収縮期血圧）'!$K$4*C12+'作業シート（収縮期血圧）'!$M$4*Y12+'作業シート（収縮期血圧）'!$O$4)</f>
        <v/>
      </c>
      <c r="BP12" s="55" t="str">
        <f>IF(OR(C12="",Z12=""),"",'作業シート（拡張期血圧）'!$K$4*C12+'作業シート（拡張期血圧）'!$M$4*Z12+'作業シート（拡張期血圧）'!$O$4)</f>
        <v/>
      </c>
      <c r="BQ12" s="55" t="str">
        <f>IF(OR(C12="",AA12=""),"",'作業シート（中性脂肪）'!$K$4*C12+'作業シート（中性脂肪）'!$M$4*AA12+'作業シート（中性脂肪）'!$O$4)</f>
        <v/>
      </c>
      <c r="BR12" s="55" t="str">
        <f>IF(OR(C12="",AB12=""),"",'作業シート（ＨＤＬコレステロール）'!$K$4*C12+'作業シート（ＨＤＬコレステロール）'!$M$4*AB12+'作業シート（ＨＤＬコレステロール）'!$O$4)</f>
        <v/>
      </c>
      <c r="BS12" s="55" t="str">
        <f>IF(OR(C12="",AC12=""),"",'作業シート（血糖値）'!$K$4*C12+'作業シート（血糖値）'!$M$4*AC12+'作業シート（血糖値）'!$O$4)</f>
        <v/>
      </c>
      <c r="BT12" s="55" t="str">
        <f>IF(OR(C12="",AD12=""),"",'作業シート（HbA1c）'!$K$4*C12+'作業シート（HbA1c）'!$M$4*AD12+'作業シート（HbA1c）'!$O$4)</f>
        <v/>
      </c>
    </row>
    <row r="13" spans="1:72">
      <c r="A13" s="43">
        <v>10</v>
      </c>
      <c r="B13" s="43"/>
      <c r="C13" s="44"/>
      <c r="D13" s="45"/>
      <c r="E13" s="45"/>
      <c r="F13" s="46" t="str">
        <f t="shared" si="5"/>
        <v/>
      </c>
      <c r="G13" s="47"/>
      <c r="H13" s="47"/>
      <c r="I13" s="47"/>
      <c r="J13" s="47"/>
      <c r="K13" s="47"/>
      <c r="L13" s="45"/>
      <c r="M13" s="48"/>
      <c r="N13" s="48"/>
      <c r="O13" s="46" t="str">
        <f t="shared" si="6"/>
        <v/>
      </c>
      <c r="P13" s="49"/>
      <c r="Q13" s="49"/>
      <c r="R13" s="49"/>
      <c r="S13" s="49"/>
      <c r="T13" s="49"/>
      <c r="U13" s="49"/>
      <c r="V13" s="50" t="str">
        <f t="shared" si="7"/>
        <v/>
      </c>
      <c r="W13" s="50" t="str">
        <f t="shared" si="8"/>
        <v/>
      </c>
      <c r="X13" s="50" t="str">
        <f t="shared" si="9"/>
        <v/>
      </c>
      <c r="Y13" s="50" t="str">
        <f t="shared" si="10"/>
        <v/>
      </c>
      <c r="Z13" s="50" t="str">
        <f t="shared" si="11"/>
        <v/>
      </c>
      <c r="AA13" s="50" t="str">
        <f t="shared" si="12"/>
        <v/>
      </c>
      <c r="AB13" s="50" t="str">
        <f t="shared" si="13"/>
        <v/>
      </c>
      <c r="AC13" s="50" t="str">
        <f t="shared" si="14"/>
        <v/>
      </c>
      <c r="AD13" s="50" t="str">
        <f t="shared" si="15"/>
        <v/>
      </c>
      <c r="AE13" s="51" t="str">
        <f t="shared" si="16"/>
        <v/>
      </c>
      <c r="AF13" s="51" t="str">
        <f t="shared" si="17"/>
        <v/>
      </c>
      <c r="AG13" s="51" t="str">
        <f t="shared" si="18"/>
        <v/>
      </c>
      <c r="AH13" s="51" t="str">
        <f t="shared" si="19"/>
        <v/>
      </c>
      <c r="AI13" s="51" t="str">
        <f t="shared" si="20"/>
        <v/>
      </c>
      <c r="AJ13" s="51" t="str">
        <f t="shared" si="21"/>
        <v/>
      </c>
      <c r="AK13" s="51" t="str">
        <f t="shared" si="22"/>
        <v/>
      </c>
      <c r="AL13" s="51" t="str">
        <f t="shared" si="23"/>
        <v/>
      </c>
      <c r="AM13" s="51" t="str">
        <f t="shared" si="24"/>
        <v/>
      </c>
      <c r="AN13" s="52" t="str">
        <f t="shared" si="25"/>
        <v/>
      </c>
      <c r="AO13" s="52" t="str">
        <f t="shared" si="26"/>
        <v/>
      </c>
      <c r="AP13" s="52" t="str">
        <f t="shared" si="27"/>
        <v/>
      </c>
      <c r="AQ13" s="52" t="str">
        <f t="shared" si="28"/>
        <v/>
      </c>
      <c r="AR13" s="52" t="str">
        <f t="shared" si="29"/>
        <v/>
      </c>
      <c r="AS13" s="52" t="str">
        <f t="shared" si="30"/>
        <v/>
      </c>
      <c r="AT13" s="52" t="str">
        <f t="shared" si="31"/>
        <v/>
      </c>
      <c r="AU13" s="52" t="str">
        <f t="shared" si="32"/>
        <v/>
      </c>
      <c r="AV13" s="52" t="str">
        <f t="shared" si="33"/>
        <v/>
      </c>
      <c r="AW13" s="53" t="str">
        <f t="shared" si="34"/>
        <v/>
      </c>
      <c r="AX13" s="53" t="str">
        <f t="shared" si="35"/>
        <v/>
      </c>
      <c r="AY13" s="53" t="str">
        <f t="shared" si="36"/>
        <v/>
      </c>
      <c r="AZ13" s="53" t="str">
        <f t="shared" si="37"/>
        <v/>
      </c>
      <c r="BA13" s="53" t="str">
        <f t="shared" si="38"/>
        <v/>
      </c>
      <c r="BB13" s="53" t="str">
        <f t="shared" si="39"/>
        <v/>
      </c>
      <c r="BC13" s="53" t="str">
        <f t="shared" si="40"/>
        <v/>
      </c>
      <c r="BD13" s="53" t="str">
        <f t="shared" si="41"/>
        <v/>
      </c>
      <c r="BE13" s="54" t="str">
        <f t="shared" si="42"/>
        <v/>
      </c>
      <c r="BF13" s="54" t="str">
        <f t="shared" si="43"/>
        <v/>
      </c>
      <c r="BG13" s="54" t="str">
        <f t="shared" si="44"/>
        <v/>
      </c>
      <c r="BH13" s="54" t="str">
        <f t="shared" si="45"/>
        <v/>
      </c>
      <c r="BI13" s="54" t="str">
        <f t="shared" si="46"/>
        <v/>
      </c>
      <c r="BJ13" s="54" t="str">
        <f t="shared" si="47"/>
        <v/>
      </c>
      <c r="BK13" s="54" t="str">
        <f t="shared" si="48"/>
        <v/>
      </c>
      <c r="BL13" s="54" t="str">
        <f t="shared" si="49"/>
        <v/>
      </c>
      <c r="BM13" s="55" t="str">
        <f>IF(OR(C13="",W13=""),"",'作業シート（体重）'!$K$4*C13+'作業シート（体重）'!$M$4*W13+'作業シート（体重）'!$O$4)</f>
        <v/>
      </c>
      <c r="BN13" s="55" t="str">
        <f>IF(OR(C13="",X13=""),"",'作業シート（ＢＭＩ）'!$K$4*C13+'作業シート（ＢＭＩ）'!$M$4*X13+'作業シート（ＢＭＩ）'!$O$4)</f>
        <v/>
      </c>
      <c r="BO13" s="55" t="str">
        <f>IF(OR(C13="",Y13=""),"",'作業シート（収縮期血圧）'!$K$4*C13+'作業シート（収縮期血圧）'!$M$4*Y13+'作業シート（収縮期血圧）'!$O$4)</f>
        <v/>
      </c>
      <c r="BP13" s="55" t="str">
        <f>IF(OR(C13="",Z13=""),"",'作業シート（拡張期血圧）'!$K$4*C13+'作業シート（拡張期血圧）'!$M$4*Z13+'作業シート（拡張期血圧）'!$O$4)</f>
        <v/>
      </c>
      <c r="BQ13" s="55" t="str">
        <f>IF(OR(C13="",AA13=""),"",'作業シート（中性脂肪）'!$K$4*C13+'作業シート（中性脂肪）'!$M$4*AA13+'作業シート（中性脂肪）'!$O$4)</f>
        <v/>
      </c>
      <c r="BR13" s="55" t="str">
        <f>IF(OR(C13="",AB13=""),"",'作業シート（ＨＤＬコレステロール）'!$K$4*C13+'作業シート（ＨＤＬコレステロール）'!$M$4*AB13+'作業シート（ＨＤＬコレステロール）'!$O$4)</f>
        <v/>
      </c>
      <c r="BS13" s="55" t="str">
        <f>IF(OR(C13="",AC13=""),"",'作業シート（血糖値）'!$K$4*C13+'作業シート（血糖値）'!$M$4*AC13+'作業シート（血糖値）'!$O$4)</f>
        <v/>
      </c>
      <c r="BT13" s="55" t="str">
        <f>IF(OR(C13="",AD13=""),"",'作業シート（HbA1c）'!$K$4*C13+'作業シート（HbA1c）'!$M$4*AD13+'作業シート（HbA1c）'!$O$4)</f>
        <v/>
      </c>
    </row>
    <row r="14" spans="1:72">
      <c r="A14" s="43">
        <v>11</v>
      </c>
      <c r="B14" s="43"/>
      <c r="C14" s="44"/>
      <c r="D14" s="45"/>
      <c r="E14" s="45"/>
      <c r="F14" s="46" t="str">
        <f t="shared" si="5"/>
        <v/>
      </c>
      <c r="G14" s="47"/>
      <c r="H14" s="47"/>
      <c r="I14" s="47"/>
      <c r="J14" s="47"/>
      <c r="K14" s="47"/>
      <c r="L14" s="45"/>
      <c r="M14" s="48"/>
      <c r="N14" s="48"/>
      <c r="O14" s="46" t="str">
        <f t="shared" si="6"/>
        <v/>
      </c>
      <c r="P14" s="49"/>
      <c r="Q14" s="49"/>
      <c r="R14" s="49"/>
      <c r="S14" s="49"/>
      <c r="T14" s="49"/>
      <c r="U14" s="49"/>
      <c r="V14" s="50" t="str">
        <f t="shared" si="7"/>
        <v/>
      </c>
      <c r="W14" s="50" t="str">
        <f t="shared" si="8"/>
        <v/>
      </c>
      <c r="X14" s="50" t="str">
        <f t="shared" si="9"/>
        <v/>
      </c>
      <c r="Y14" s="50" t="str">
        <f t="shared" si="10"/>
        <v/>
      </c>
      <c r="Z14" s="50" t="str">
        <f t="shared" si="11"/>
        <v/>
      </c>
      <c r="AA14" s="50" t="str">
        <f t="shared" si="12"/>
        <v/>
      </c>
      <c r="AB14" s="50" t="str">
        <f t="shared" si="13"/>
        <v/>
      </c>
      <c r="AC14" s="50" t="str">
        <f t="shared" si="14"/>
        <v/>
      </c>
      <c r="AD14" s="50" t="str">
        <f t="shared" si="15"/>
        <v/>
      </c>
      <c r="AE14" s="51" t="str">
        <f t="shared" si="16"/>
        <v/>
      </c>
      <c r="AF14" s="51" t="str">
        <f t="shared" si="17"/>
        <v/>
      </c>
      <c r="AG14" s="51" t="str">
        <f t="shared" si="18"/>
        <v/>
      </c>
      <c r="AH14" s="51" t="str">
        <f t="shared" si="19"/>
        <v/>
      </c>
      <c r="AI14" s="51" t="str">
        <f t="shared" si="20"/>
        <v/>
      </c>
      <c r="AJ14" s="51" t="str">
        <f t="shared" si="21"/>
        <v/>
      </c>
      <c r="AK14" s="51" t="str">
        <f t="shared" si="22"/>
        <v/>
      </c>
      <c r="AL14" s="51" t="str">
        <f t="shared" si="23"/>
        <v/>
      </c>
      <c r="AM14" s="51" t="str">
        <f t="shared" si="24"/>
        <v/>
      </c>
      <c r="AN14" s="52" t="str">
        <f t="shared" si="25"/>
        <v/>
      </c>
      <c r="AO14" s="52" t="str">
        <f t="shared" si="26"/>
        <v/>
      </c>
      <c r="AP14" s="52" t="str">
        <f t="shared" si="27"/>
        <v/>
      </c>
      <c r="AQ14" s="52" t="str">
        <f t="shared" si="28"/>
        <v/>
      </c>
      <c r="AR14" s="52" t="str">
        <f t="shared" si="29"/>
        <v/>
      </c>
      <c r="AS14" s="52" t="str">
        <f t="shared" si="30"/>
        <v/>
      </c>
      <c r="AT14" s="52" t="str">
        <f t="shared" si="31"/>
        <v/>
      </c>
      <c r="AU14" s="52" t="str">
        <f t="shared" si="32"/>
        <v/>
      </c>
      <c r="AV14" s="52" t="str">
        <f t="shared" si="33"/>
        <v/>
      </c>
      <c r="AW14" s="53" t="str">
        <f t="shared" si="34"/>
        <v/>
      </c>
      <c r="AX14" s="53" t="str">
        <f t="shared" si="35"/>
        <v/>
      </c>
      <c r="AY14" s="53" t="str">
        <f t="shared" si="36"/>
        <v/>
      </c>
      <c r="AZ14" s="53" t="str">
        <f t="shared" si="37"/>
        <v/>
      </c>
      <c r="BA14" s="53" t="str">
        <f t="shared" si="38"/>
        <v/>
      </c>
      <c r="BB14" s="53" t="str">
        <f t="shared" si="39"/>
        <v/>
      </c>
      <c r="BC14" s="53" t="str">
        <f t="shared" si="40"/>
        <v/>
      </c>
      <c r="BD14" s="53" t="str">
        <f t="shared" si="41"/>
        <v/>
      </c>
      <c r="BE14" s="54" t="str">
        <f t="shared" si="42"/>
        <v/>
      </c>
      <c r="BF14" s="54" t="str">
        <f t="shared" si="43"/>
        <v/>
      </c>
      <c r="BG14" s="54" t="str">
        <f t="shared" si="44"/>
        <v/>
      </c>
      <c r="BH14" s="54" t="str">
        <f t="shared" si="45"/>
        <v/>
      </c>
      <c r="BI14" s="54" t="str">
        <f t="shared" si="46"/>
        <v/>
      </c>
      <c r="BJ14" s="54" t="str">
        <f t="shared" si="47"/>
        <v/>
      </c>
      <c r="BK14" s="54" t="str">
        <f t="shared" si="48"/>
        <v/>
      </c>
      <c r="BL14" s="54" t="str">
        <f t="shared" si="49"/>
        <v/>
      </c>
      <c r="BM14" s="55" t="str">
        <f>IF(OR(C14="",W14=""),"",'作業シート（体重）'!$K$4*C14+'作業シート（体重）'!$M$4*W14+'作業シート（体重）'!$O$4)</f>
        <v/>
      </c>
      <c r="BN14" s="55" t="str">
        <f>IF(OR(C14="",X14=""),"",'作業シート（ＢＭＩ）'!$K$4*C14+'作業シート（ＢＭＩ）'!$M$4*X14+'作業シート（ＢＭＩ）'!$O$4)</f>
        <v/>
      </c>
      <c r="BO14" s="55" t="str">
        <f>IF(OR(C14="",Y14=""),"",'作業シート（収縮期血圧）'!$K$4*C14+'作業シート（収縮期血圧）'!$M$4*Y14+'作業シート（収縮期血圧）'!$O$4)</f>
        <v/>
      </c>
      <c r="BP14" s="55" t="str">
        <f>IF(OR(C14="",Z14=""),"",'作業シート（拡張期血圧）'!$K$4*C14+'作業シート（拡張期血圧）'!$M$4*Z14+'作業シート（拡張期血圧）'!$O$4)</f>
        <v/>
      </c>
      <c r="BQ14" s="55" t="str">
        <f>IF(OR(C14="",AA14=""),"",'作業シート（中性脂肪）'!$K$4*C14+'作業シート（中性脂肪）'!$M$4*AA14+'作業シート（中性脂肪）'!$O$4)</f>
        <v/>
      </c>
      <c r="BR14" s="55" t="str">
        <f>IF(OR(C14="",AB14=""),"",'作業シート（ＨＤＬコレステロール）'!$K$4*C14+'作業シート（ＨＤＬコレステロール）'!$M$4*AB14+'作業シート（ＨＤＬコレステロール）'!$O$4)</f>
        <v/>
      </c>
      <c r="BS14" s="55" t="str">
        <f>IF(OR(C14="",AC14=""),"",'作業シート（血糖値）'!$K$4*C14+'作業シート（血糖値）'!$M$4*AC14+'作業シート（血糖値）'!$O$4)</f>
        <v/>
      </c>
      <c r="BT14" s="55" t="str">
        <f>IF(OR(C14="",AD14=""),"",'作業シート（HbA1c）'!$K$4*C14+'作業シート（HbA1c）'!$M$4*AD14+'作業シート（HbA1c）'!$O$4)</f>
        <v/>
      </c>
    </row>
    <row r="15" spans="1:72">
      <c r="A15" s="43">
        <v>12</v>
      </c>
      <c r="B15" s="43"/>
      <c r="C15" s="44"/>
      <c r="D15" s="45"/>
      <c r="E15" s="45"/>
      <c r="F15" s="46" t="str">
        <f t="shared" si="5"/>
        <v/>
      </c>
      <c r="G15" s="47"/>
      <c r="H15" s="47"/>
      <c r="I15" s="47"/>
      <c r="J15" s="47"/>
      <c r="K15" s="47"/>
      <c r="L15" s="45"/>
      <c r="M15" s="48"/>
      <c r="N15" s="48"/>
      <c r="O15" s="46" t="str">
        <f t="shared" si="6"/>
        <v/>
      </c>
      <c r="P15" s="49"/>
      <c r="Q15" s="49"/>
      <c r="R15" s="49"/>
      <c r="S15" s="49"/>
      <c r="T15" s="49"/>
      <c r="U15" s="49"/>
      <c r="V15" s="50" t="str">
        <f t="shared" si="7"/>
        <v/>
      </c>
      <c r="W15" s="50" t="str">
        <f t="shared" si="8"/>
        <v/>
      </c>
      <c r="X15" s="50" t="str">
        <f t="shared" si="9"/>
        <v/>
      </c>
      <c r="Y15" s="50" t="str">
        <f t="shared" si="10"/>
        <v/>
      </c>
      <c r="Z15" s="50" t="str">
        <f t="shared" si="11"/>
        <v/>
      </c>
      <c r="AA15" s="50" t="str">
        <f t="shared" si="12"/>
        <v/>
      </c>
      <c r="AB15" s="50" t="str">
        <f t="shared" si="13"/>
        <v/>
      </c>
      <c r="AC15" s="50" t="str">
        <f t="shared" si="14"/>
        <v/>
      </c>
      <c r="AD15" s="50" t="str">
        <f t="shared" si="15"/>
        <v/>
      </c>
      <c r="AE15" s="51" t="str">
        <f t="shared" si="16"/>
        <v/>
      </c>
      <c r="AF15" s="51" t="str">
        <f t="shared" si="17"/>
        <v/>
      </c>
      <c r="AG15" s="51" t="str">
        <f t="shared" si="18"/>
        <v/>
      </c>
      <c r="AH15" s="51" t="str">
        <f t="shared" si="19"/>
        <v/>
      </c>
      <c r="AI15" s="51" t="str">
        <f t="shared" si="20"/>
        <v/>
      </c>
      <c r="AJ15" s="51" t="str">
        <f t="shared" si="21"/>
        <v/>
      </c>
      <c r="AK15" s="51" t="str">
        <f t="shared" si="22"/>
        <v/>
      </c>
      <c r="AL15" s="51" t="str">
        <f t="shared" si="23"/>
        <v/>
      </c>
      <c r="AM15" s="51" t="str">
        <f t="shared" si="24"/>
        <v/>
      </c>
      <c r="AN15" s="52" t="str">
        <f t="shared" si="25"/>
        <v/>
      </c>
      <c r="AO15" s="52" t="str">
        <f t="shared" si="26"/>
        <v/>
      </c>
      <c r="AP15" s="52" t="str">
        <f t="shared" si="27"/>
        <v/>
      </c>
      <c r="AQ15" s="52" t="str">
        <f t="shared" si="28"/>
        <v/>
      </c>
      <c r="AR15" s="52" t="str">
        <f t="shared" si="29"/>
        <v/>
      </c>
      <c r="AS15" s="52" t="str">
        <f t="shared" si="30"/>
        <v/>
      </c>
      <c r="AT15" s="52" t="str">
        <f t="shared" si="31"/>
        <v/>
      </c>
      <c r="AU15" s="52" t="str">
        <f t="shared" si="32"/>
        <v/>
      </c>
      <c r="AV15" s="52" t="str">
        <f t="shared" si="33"/>
        <v/>
      </c>
      <c r="AW15" s="53" t="str">
        <f t="shared" si="34"/>
        <v/>
      </c>
      <c r="AX15" s="53" t="str">
        <f t="shared" si="35"/>
        <v/>
      </c>
      <c r="AY15" s="53" t="str">
        <f t="shared" si="36"/>
        <v/>
      </c>
      <c r="AZ15" s="53" t="str">
        <f t="shared" si="37"/>
        <v/>
      </c>
      <c r="BA15" s="53" t="str">
        <f t="shared" si="38"/>
        <v/>
      </c>
      <c r="BB15" s="53" t="str">
        <f t="shared" si="39"/>
        <v/>
      </c>
      <c r="BC15" s="53" t="str">
        <f t="shared" si="40"/>
        <v/>
      </c>
      <c r="BD15" s="53" t="str">
        <f t="shared" si="41"/>
        <v/>
      </c>
      <c r="BE15" s="54" t="str">
        <f t="shared" si="42"/>
        <v/>
      </c>
      <c r="BF15" s="54" t="str">
        <f t="shared" si="43"/>
        <v/>
      </c>
      <c r="BG15" s="54" t="str">
        <f t="shared" si="44"/>
        <v/>
      </c>
      <c r="BH15" s="54" t="str">
        <f t="shared" si="45"/>
        <v/>
      </c>
      <c r="BI15" s="54" t="str">
        <f t="shared" si="46"/>
        <v/>
      </c>
      <c r="BJ15" s="54" t="str">
        <f t="shared" si="47"/>
        <v/>
      </c>
      <c r="BK15" s="54" t="str">
        <f t="shared" si="48"/>
        <v/>
      </c>
      <c r="BL15" s="54" t="str">
        <f t="shared" si="49"/>
        <v/>
      </c>
      <c r="BM15" s="55" t="str">
        <f>IF(OR(C15="",W15=""),"",'作業シート（体重）'!$K$4*C15+'作業シート（体重）'!$M$4*W15+'作業シート（体重）'!$O$4)</f>
        <v/>
      </c>
      <c r="BN15" s="55" t="str">
        <f>IF(OR(C15="",X15=""),"",'作業シート（ＢＭＩ）'!$K$4*C15+'作業シート（ＢＭＩ）'!$M$4*X15+'作業シート（ＢＭＩ）'!$O$4)</f>
        <v/>
      </c>
      <c r="BO15" s="55" t="str">
        <f>IF(OR(C15="",Y15=""),"",'作業シート（収縮期血圧）'!$K$4*C15+'作業シート（収縮期血圧）'!$M$4*Y15+'作業シート（収縮期血圧）'!$O$4)</f>
        <v/>
      </c>
      <c r="BP15" s="55" t="str">
        <f>IF(OR(C15="",Z15=""),"",'作業シート（拡張期血圧）'!$K$4*C15+'作業シート（拡張期血圧）'!$M$4*Z15+'作業シート（拡張期血圧）'!$O$4)</f>
        <v/>
      </c>
      <c r="BQ15" s="55" t="str">
        <f>IF(OR(C15="",AA15=""),"",'作業シート（中性脂肪）'!$K$4*C15+'作業シート（中性脂肪）'!$M$4*AA15+'作業シート（中性脂肪）'!$O$4)</f>
        <v/>
      </c>
      <c r="BR15" s="55" t="str">
        <f>IF(OR(C15="",AB15=""),"",'作業シート（ＨＤＬコレステロール）'!$K$4*C15+'作業シート（ＨＤＬコレステロール）'!$M$4*AB15+'作業シート（ＨＤＬコレステロール）'!$O$4)</f>
        <v/>
      </c>
      <c r="BS15" s="55" t="str">
        <f>IF(OR(C15="",AC15=""),"",'作業シート（血糖値）'!$K$4*C15+'作業シート（血糖値）'!$M$4*AC15+'作業シート（血糖値）'!$O$4)</f>
        <v/>
      </c>
      <c r="BT15" s="55" t="str">
        <f>IF(OR(C15="",AD15=""),"",'作業シート（HbA1c）'!$K$4*C15+'作業シート（HbA1c）'!$M$4*AD15+'作業シート（HbA1c）'!$O$4)</f>
        <v/>
      </c>
    </row>
    <row r="16" spans="1:72">
      <c r="A16" s="43">
        <v>13</v>
      </c>
      <c r="B16" s="43"/>
      <c r="C16" s="44"/>
      <c r="D16" s="45"/>
      <c r="E16" s="45"/>
      <c r="F16" s="46" t="str">
        <f t="shared" si="5"/>
        <v/>
      </c>
      <c r="G16" s="47"/>
      <c r="H16" s="47"/>
      <c r="I16" s="47"/>
      <c r="J16" s="47"/>
      <c r="K16" s="47"/>
      <c r="L16" s="45"/>
      <c r="M16" s="48"/>
      <c r="N16" s="48"/>
      <c r="O16" s="46" t="str">
        <f t="shared" si="6"/>
        <v/>
      </c>
      <c r="P16" s="49"/>
      <c r="Q16" s="49"/>
      <c r="R16" s="49"/>
      <c r="S16" s="49"/>
      <c r="T16" s="49"/>
      <c r="U16" s="49"/>
      <c r="V16" s="50" t="str">
        <f t="shared" si="7"/>
        <v/>
      </c>
      <c r="W16" s="50" t="str">
        <f t="shared" si="8"/>
        <v/>
      </c>
      <c r="X16" s="50" t="str">
        <f t="shared" si="9"/>
        <v/>
      </c>
      <c r="Y16" s="50" t="str">
        <f t="shared" si="10"/>
        <v/>
      </c>
      <c r="Z16" s="50" t="str">
        <f t="shared" si="11"/>
        <v/>
      </c>
      <c r="AA16" s="50" t="str">
        <f t="shared" si="12"/>
        <v/>
      </c>
      <c r="AB16" s="50" t="str">
        <f t="shared" si="13"/>
        <v/>
      </c>
      <c r="AC16" s="50" t="str">
        <f t="shared" si="14"/>
        <v/>
      </c>
      <c r="AD16" s="50" t="str">
        <f t="shared" si="15"/>
        <v/>
      </c>
      <c r="AE16" s="51" t="str">
        <f t="shared" si="16"/>
        <v/>
      </c>
      <c r="AF16" s="51" t="str">
        <f t="shared" si="17"/>
        <v/>
      </c>
      <c r="AG16" s="51" t="str">
        <f t="shared" si="18"/>
        <v/>
      </c>
      <c r="AH16" s="51" t="str">
        <f t="shared" si="19"/>
        <v/>
      </c>
      <c r="AI16" s="51" t="str">
        <f t="shared" si="20"/>
        <v/>
      </c>
      <c r="AJ16" s="51" t="str">
        <f t="shared" si="21"/>
        <v/>
      </c>
      <c r="AK16" s="51" t="str">
        <f t="shared" si="22"/>
        <v/>
      </c>
      <c r="AL16" s="51" t="str">
        <f t="shared" si="23"/>
        <v/>
      </c>
      <c r="AM16" s="51" t="str">
        <f t="shared" si="24"/>
        <v/>
      </c>
      <c r="AN16" s="52" t="str">
        <f t="shared" si="25"/>
        <v/>
      </c>
      <c r="AO16" s="52" t="str">
        <f t="shared" si="26"/>
        <v/>
      </c>
      <c r="AP16" s="52" t="str">
        <f t="shared" si="27"/>
        <v/>
      </c>
      <c r="AQ16" s="52" t="str">
        <f t="shared" si="28"/>
        <v/>
      </c>
      <c r="AR16" s="52" t="str">
        <f t="shared" si="29"/>
        <v/>
      </c>
      <c r="AS16" s="52" t="str">
        <f t="shared" si="30"/>
        <v/>
      </c>
      <c r="AT16" s="52" t="str">
        <f t="shared" si="31"/>
        <v/>
      </c>
      <c r="AU16" s="52" t="str">
        <f t="shared" si="32"/>
        <v/>
      </c>
      <c r="AV16" s="52" t="str">
        <f t="shared" si="33"/>
        <v/>
      </c>
      <c r="AW16" s="53" t="str">
        <f t="shared" si="34"/>
        <v/>
      </c>
      <c r="AX16" s="53" t="str">
        <f t="shared" si="35"/>
        <v/>
      </c>
      <c r="AY16" s="53" t="str">
        <f t="shared" si="36"/>
        <v/>
      </c>
      <c r="AZ16" s="53" t="str">
        <f t="shared" si="37"/>
        <v/>
      </c>
      <c r="BA16" s="53" t="str">
        <f t="shared" si="38"/>
        <v/>
      </c>
      <c r="BB16" s="53" t="str">
        <f t="shared" si="39"/>
        <v/>
      </c>
      <c r="BC16" s="53" t="str">
        <f t="shared" si="40"/>
        <v/>
      </c>
      <c r="BD16" s="53" t="str">
        <f t="shared" si="41"/>
        <v/>
      </c>
      <c r="BE16" s="54" t="str">
        <f t="shared" si="42"/>
        <v/>
      </c>
      <c r="BF16" s="54" t="str">
        <f t="shared" si="43"/>
        <v/>
      </c>
      <c r="BG16" s="54" t="str">
        <f t="shared" si="44"/>
        <v/>
      </c>
      <c r="BH16" s="54" t="str">
        <f t="shared" si="45"/>
        <v/>
      </c>
      <c r="BI16" s="54" t="str">
        <f t="shared" si="46"/>
        <v/>
      </c>
      <c r="BJ16" s="54" t="str">
        <f t="shared" si="47"/>
        <v/>
      </c>
      <c r="BK16" s="54" t="str">
        <f t="shared" si="48"/>
        <v/>
      </c>
      <c r="BL16" s="54" t="str">
        <f t="shared" si="49"/>
        <v/>
      </c>
      <c r="BM16" s="55" t="str">
        <f>IF(OR(C16="",W16=""),"",'作業シート（体重）'!$K$4*C16+'作業シート（体重）'!$M$4*W16+'作業シート（体重）'!$O$4)</f>
        <v/>
      </c>
      <c r="BN16" s="55" t="str">
        <f>IF(OR(C16="",X16=""),"",'作業シート（ＢＭＩ）'!$K$4*C16+'作業シート（ＢＭＩ）'!$M$4*X16+'作業シート（ＢＭＩ）'!$O$4)</f>
        <v/>
      </c>
      <c r="BO16" s="55" t="str">
        <f>IF(OR(C16="",Y16=""),"",'作業シート（収縮期血圧）'!$K$4*C16+'作業シート（収縮期血圧）'!$M$4*Y16+'作業シート（収縮期血圧）'!$O$4)</f>
        <v/>
      </c>
      <c r="BP16" s="55" t="str">
        <f>IF(OR(C16="",Z16=""),"",'作業シート（拡張期血圧）'!$K$4*C16+'作業シート（拡張期血圧）'!$M$4*Z16+'作業シート（拡張期血圧）'!$O$4)</f>
        <v/>
      </c>
      <c r="BQ16" s="55" t="str">
        <f>IF(OR(C16="",AA16=""),"",'作業シート（中性脂肪）'!$K$4*C16+'作業シート（中性脂肪）'!$M$4*AA16+'作業シート（中性脂肪）'!$O$4)</f>
        <v/>
      </c>
      <c r="BR16" s="55" t="str">
        <f>IF(OR(C16="",AB16=""),"",'作業シート（ＨＤＬコレステロール）'!$K$4*C16+'作業シート（ＨＤＬコレステロール）'!$M$4*AB16+'作業シート（ＨＤＬコレステロール）'!$O$4)</f>
        <v/>
      </c>
      <c r="BS16" s="55" t="str">
        <f>IF(OR(C16="",AC16=""),"",'作業シート（血糖値）'!$K$4*C16+'作業シート（血糖値）'!$M$4*AC16+'作業シート（血糖値）'!$O$4)</f>
        <v/>
      </c>
      <c r="BT16" s="55" t="str">
        <f>IF(OR(C16="",AD16=""),"",'作業シート（HbA1c）'!$K$4*C16+'作業シート（HbA1c）'!$M$4*AD16+'作業シート（HbA1c）'!$O$4)</f>
        <v/>
      </c>
    </row>
    <row r="17" spans="1:72">
      <c r="A17" s="43">
        <v>14</v>
      </c>
      <c r="B17" s="43"/>
      <c r="C17" s="44"/>
      <c r="D17" s="45"/>
      <c r="E17" s="45"/>
      <c r="F17" s="46" t="str">
        <f t="shared" si="5"/>
        <v/>
      </c>
      <c r="G17" s="47"/>
      <c r="H17" s="47"/>
      <c r="I17" s="47"/>
      <c r="J17" s="47"/>
      <c r="K17" s="47"/>
      <c r="L17" s="45"/>
      <c r="M17" s="48"/>
      <c r="N17" s="48"/>
      <c r="O17" s="46" t="str">
        <f t="shared" si="6"/>
        <v/>
      </c>
      <c r="P17" s="49"/>
      <c r="Q17" s="49"/>
      <c r="R17" s="49"/>
      <c r="S17" s="49"/>
      <c r="T17" s="49"/>
      <c r="U17" s="49"/>
      <c r="V17" s="50" t="str">
        <f t="shared" si="7"/>
        <v/>
      </c>
      <c r="W17" s="50" t="str">
        <f t="shared" si="8"/>
        <v/>
      </c>
      <c r="X17" s="50" t="str">
        <f t="shared" si="9"/>
        <v/>
      </c>
      <c r="Y17" s="50" t="str">
        <f t="shared" si="10"/>
        <v/>
      </c>
      <c r="Z17" s="50" t="str">
        <f t="shared" si="11"/>
        <v/>
      </c>
      <c r="AA17" s="50" t="str">
        <f t="shared" si="12"/>
        <v/>
      </c>
      <c r="AB17" s="50" t="str">
        <f t="shared" si="13"/>
        <v/>
      </c>
      <c r="AC17" s="50" t="str">
        <f t="shared" si="14"/>
        <v/>
      </c>
      <c r="AD17" s="50" t="str">
        <f t="shared" si="15"/>
        <v/>
      </c>
      <c r="AE17" s="51" t="str">
        <f t="shared" si="16"/>
        <v/>
      </c>
      <c r="AF17" s="51" t="str">
        <f t="shared" si="17"/>
        <v/>
      </c>
      <c r="AG17" s="51" t="str">
        <f t="shared" si="18"/>
        <v/>
      </c>
      <c r="AH17" s="51" t="str">
        <f t="shared" si="19"/>
        <v/>
      </c>
      <c r="AI17" s="51" t="str">
        <f t="shared" si="20"/>
        <v/>
      </c>
      <c r="AJ17" s="51" t="str">
        <f t="shared" si="21"/>
        <v/>
      </c>
      <c r="AK17" s="51" t="str">
        <f t="shared" si="22"/>
        <v/>
      </c>
      <c r="AL17" s="51" t="str">
        <f t="shared" si="23"/>
        <v/>
      </c>
      <c r="AM17" s="51" t="str">
        <f t="shared" si="24"/>
        <v/>
      </c>
      <c r="AN17" s="52" t="str">
        <f t="shared" si="25"/>
        <v/>
      </c>
      <c r="AO17" s="52" t="str">
        <f t="shared" si="26"/>
        <v/>
      </c>
      <c r="AP17" s="52" t="str">
        <f t="shared" si="27"/>
        <v/>
      </c>
      <c r="AQ17" s="52" t="str">
        <f t="shared" si="28"/>
        <v/>
      </c>
      <c r="AR17" s="52" t="str">
        <f t="shared" si="29"/>
        <v/>
      </c>
      <c r="AS17" s="52" t="str">
        <f t="shared" si="30"/>
        <v/>
      </c>
      <c r="AT17" s="52" t="str">
        <f t="shared" si="31"/>
        <v/>
      </c>
      <c r="AU17" s="52" t="str">
        <f t="shared" si="32"/>
        <v/>
      </c>
      <c r="AV17" s="52" t="str">
        <f t="shared" si="33"/>
        <v/>
      </c>
      <c r="AW17" s="53" t="str">
        <f t="shared" si="34"/>
        <v/>
      </c>
      <c r="AX17" s="53" t="str">
        <f t="shared" si="35"/>
        <v/>
      </c>
      <c r="AY17" s="53" t="str">
        <f t="shared" si="36"/>
        <v/>
      </c>
      <c r="AZ17" s="53" t="str">
        <f t="shared" si="37"/>
        <v/>
      </c>
      <c r="BA17" s="53" t="str">
        <f t="shared" si="38"/>
        <v/>
      </c>
      <c r="BB17" s="53" t="str">
        <f t="shared" si="39"/>
        <v/>
      </c>
      <c r="BC17" s="53" t="str">
        <f t="shared" si="40"/>
        <v/>
      </c>
      <c r="BD17" s="53" t="str">
        <f t="shared" si="41"/>
        <v/>
      </c>
      <c r="BE17" s="54" t="str">
        <f t="shared" si="42"/>
        <v/>
      </c>
      <c r="BF17" s="54" t="str">
        <f t="shared" si="43"/>
        <v/>
      </c>
      <c r="BG17" s="54" t="str">
        <f t="shared" si="44"/>
        <v/>
      </c>
      <c r="BH17" s="54" t="str">
        <f t="shared" si="45"/>
        <v/>
      </c>
      <c r="BI17" s="54" t="str">
        <f t="shared" si="46"/>
        <v/>
      </c>
      <c r="BJ17" s="54" t="str">
        <f t="shared" si="47"/>
        <v/>
      </c>
      <c r="BK17" s="54" t="str">
        <f t="shared" si="48"/>
        <v/>
      </c>
      <c r="BL17" s="54" t="str">
        <f t="shared" si="49"/>
        <v/>
      </c>
      <c r="BM17" s="55" t="str">
        <f>IF(OR(C17="",W17=""),"",'作業シート（体重）'!$K$4*C17+'作業シート（体重）'!$M$4*W17+'作業シート（体重）'!$O$4)</f>
        <v/>
      </c>
      <c r="BN17" s="55" t="str">
        <f>IF(OR(C17="",X17=""),"",'作業シート（ＢＭＩ）'!$K$4*C17+'作業シート（ＢＭＩ）'!$M$4*X17+'作業シート（ＢＭＩ）'!$O$4)</f>
        <v/>
      </c>
      <c r="BO17" s="55" t="str">
        <f>IF(OR(C17="",Y17=""),"",'作業シート（収縮期血圧）'!$K$4*C17+'作業シート（収縮期血圧）'!$M$4*Y17+'作業シート（収縮期血圧）'!$O$4)</f>
        <v/>
      </c>
      <c r="BP17" s="55" t="str">
        <f>IF(OR(C17="",Z17=""),"",'作業シート（拡張期血圧）'!$K$4*C17+'作業シート（拡張期血圧）'!$M$4*Z17+'作業シート（拡張期血圧）'!$O$4)</f>
        <v/>
      </c>
      <c r="BQ17" s="55" t="str">
        <f>IF(OR(C17="",AA17=""),"",'作業シート（中性脂肪）'!$K$4*C17+'作業シート（中性脂肪）'!$M$4*AA17+'作業シート（中性脂肪）'!$O$4)</f>
        <v/>
      </c>
      <c r="BR17" s="55" t="str">
        <f>IF(OR(C17="",AB17=""),"",'作業シート（ＨＤＬコレステロール）'!$K$4*C17+'作業シート（ＨＤＬコレステロール）'!$M$4*AB17+'作業シート（ＨＤＬコレステロール）'!$O$4)</f>
        <v/>
      </c>
      <c r="BS17" s="55" t="str">
        <f>IF(OR(C17="",AC17=""),"",'作業シート（血糖値）'!$K$4*C17+'作業シート（血糖値）'!$M$4*AC17+'作業シート（血糖値）'!$O$4)</f>
        <v/>
      </c>
      <c r="BT17" s="55" t="str">
        <f>IF(OR(C17="",AD17=""),"",'作業シート（HbA1c）'!$K$4*C17+'作業シート（HbA1c）'!$M$4*AD17+'作業シート（HbA1c）'!$O$4)</f>
        <v/>
      </c>
    </row>
    <row r="18" spans="1:72">
      <c r="A18" s="43">
        <v>15</v>
      </c>
      <c r="B18" s="43"/>
      <c r="C18" s="44"/>
      <c r="D18" s="45"/>
      <c r="E18" s="45"/>
      <c r="F18" s="46" t="str">
        <f t="shared" si="5"/>
        <v/>
      </c>
      <c r="G18" s="47"/>
      <c r="H18" s="47"/>
      <c r="I18" s="47"/>
      <c r="J18" s="47"/>
      <c r="K18" s="47"/>
      <c r="L18" s="45"/>
      <c r="M18" s="48"/>
      <c r="N18" s="48"/>
      <c r="O18" s="46" t="str">
        <f t="shared" si="6"/>
        <v/>
      </c>
      <c r="P18" s="49"/>
      <c r="Q18" s="49"/>
      <c r="R18" s="49"/>
      <c r="S18" s="49"/>
      <c r="T18" s="49"/>
      <c r="U18" s="49"/>
      <c r="V18" s="50" t="str">
        <f t="shared" si="7"/>
        <v/>
      </c>
      <c r="W18" s="50" t="str">
        <f t="shared" si="8"/>
        <v/>
      </c>
      <c r="X18" s="50" t="str">
        <f t="shared" si="9"/>
        <v/>
      </c>
      <c r="Y18" s="50" t="str">
        <f t="shared" si="10"/>
        <v/>
      </c>
      <c r="Z18" s="50" t="str">
        <f t="shared" si="11"/>
        <v/>
      </c>
      <c r="AA18" s="50" t="str">
        <f t="shared" si="12"/>
        <v/>
      </c>
      <c r="AB18" s="50" t="str">
        <f t="shared" si="13"/>
        <v/>
      </c>
      <c r="AC18" s="50" t="str">
        <f t="shared" si="14"/>
        <v/>
      </c>
      <c r="AD18" s="50" t="str">
        <f t="shared" si="15"/>
        <v/>
      </c>
      <c r="AE18" s="51" t="str">
        <f t="shared" si="16"/>
        <v/>
      </c>
      <c r="AF18" s="51" t="str">
        <f t="shared" si="17"/>
        <v/>
      </c>
      <c r="AG18" s="51" t="str">
        <f t="shared" si="18"/>
        <v/>
      </c>
      <c r="AH18" s="51" t="str">
        <f t="shared" si="19"/>
        <v/>
      </c>
      <c r="AI18" s="51" t="str">
        <f t="shared" si="20"/>
        <v/>
      </c>
      <c r="AJ18" s="51" t="str">
        <f t="shared" si="21"/>
        <v/>
      </c>
      <c r="AK18" s="51" t="str">
        <f t="shared" si="22"/>
        <v/>
      </c>
      <c r="AL18" s="51" t="str">
        <f t="shared" si="23"/>
        <v/>
      </c>
      <c r="AM18" s="51" t="str">
        <f t="shared" si="24"/>
        <v/>
      </c>
      <c r="AN18" s="52" t="str">
        <f t="shared" si="25"/>
        <v/>
      </c>
      <c r="AO18" s="52" t="str">
        <f t="shared" si="26"/>
        <v/>
      </c>
      <c r="AP18" s="52" t="str">
        <f t="shared" si="27"/>
        <v/>
      </c>
      <c r="AQ18" s="52" t="str">
        <f t="shared" si="28"/>
        <v/>
      </c>
      <c r="AR18" s="52" t="str">
        <f t="shared" si="29"/>
        <v/>
      </c>
      <c r="AS18" s="52" t="str">
        <f t="shared" si="30"/>
        <v/>
      </c>
      <c r="AT18" s="52" t="str">
        <f t="shared" si="31"/>
        <v/>
      </c>
      <c r="AU18" s="52" t="str">
        <f t="shared" si="32"/>
        <v/>
      </c>
      <c r="AV18" s="52" t="str">
        <f t="shared" si="33"/>
        <v/>
      </c>
      <c r="AW18" s="53" t="str">
        <f t="shared" si="34"/>
        <v/>
      </c>
      <c r="AX18" s="53" t="str">
        <f t="shared" si="35"/>
        <v/>
      </c>
      <c r="AY18" s="53" t="str">
        <f t="shared" si="36"/>
        <v/>
      </c>
      <c r="AZ18" s="53" t="str">
        <f t="shared" si="37"/>
        <v/>
      </c>
      <c r="BA18" s="53" t="str">
        <f t="shared" si="38"/>
        <v/>
      </c>
      <c r="BB18" s="53" t="str">
        <f t="shared" si="39"/>
        <v/>
      </c>
      <c r="BC18" s="53" t="str">
        <f t="shared" si="40"/>
        <v/>
      </c>
      <c r="BD18" s="53" t="str">
        <f t="shared" si="41"/>
        <v/>
      </c>
      <c r="BE18" s="54" t="str">
        <f t="shared" si="42"/>
        <v/>
      </c>
      <c r="BF18" s="54" t="str">
        <f t="shared" si="43"/>
        <v/>
      </c>
      <c r="BG18" s="54" t="str">
        <f t="shared" si="44"/>
        <v/>
      </c>
      <c r="BH18" s="54" t="str">
        <f t="shared" si="45"/>
        <v/>
      </c>
      <c r="BI18" s="54" t="str">
        <f t="shared" si="46"/>
        <v/>
      </c>
      <c r="BJ18" s="54" t="str">
        <f t="shared" si="47"/>
        <v/>
      </c>
      <c r="BK18" s="54" t="str">
        <f t="shared" si="48"/>
        <v/>
      </c>
      <c r="BL18" s="54" t="str">
        <f t="shared" si="49"/>
        <v/>
      </c>
      <c r="BM18" s="55" t="str">
        <f>IF(OR(C18="",W18=""),"",'作業シート（体重）'!$K$4*C18+'作業シート（体重）'!$M$4*W18+'作業シート（体重）'!$O$4)</f>
        <v/>
      </c>
      <c r="BN18" s="55" t="str">
        <f>IF(OR(C18="",X18=""),"",'作業シート（ＢＭＩ）'!$K$4*C18+'作業シート（ＢＭＩ）'!$M$4*X18+'作業シート（ＢＭＩ）'!$O$4)</f>
        <v/>
      </c>
      <c r="BO18" s="55" t="str">
        <f>IF(OR(C18="",Y18=""),"",'作業シート（収縮期血圧）'!$K$4*C18+'作業シート（収縮期血圧）'!$M$4*Y18+'作業シート（収縮期血圧）'!$O$4)</f>
        <v/>
      </c>
      <c r="BP18" s="55" t="str">
        <f>IF(OR(C18="",Z18=""),"",'作業シート（拡張期血圧）'!$K$4*C18+'作業シート（拡張期血圧）'!$M$4*Z18+'作業シート（拡張期血圧）'!$O$4)</f>
        <v/>
      </c>
      <c r="BQ18" s="55" t="str">
        <f>IF(OR(C18="",AA18=""),"",'作業シート（中性脂肪）'!$K$4*C18+'作業シート（中性脂肪）'!$M$4*AA18+'作業シート（中性脂肪）'!$O$4)</f>
        <v/>
      </c>
      <c r="BR18" s="55" t="str">
        <f>IF(OR(C18="",AB18=""),"",'作業シート（ＨＤＬコレステロール）'!$K$4*C18+'作業シート（ＨＤＬコレステロール）'!$M$4*AB18+'作業シート（ＨＤＬコレステロール）'!$O$4)</f>
        <v/>
      </c>
      <c r="BS18" s="55" t="str">
        <f>IF(OR(C18="",AC18=""),"",'作業シート（血糖値）'!$K$4*C18+'作業シート（血糖値）'!$M$4*AC18+'作業シート（血糖値）'!$O$4)</f>
        <v/>
      </c>
      <c r="BT18" s="55" t="str">
        <f>IF(OR(C18="",AD18=""),"",'作業シート（HbA1c）'!$K$4*C18+'作業シート（HbA1c）'!$M$4*AD18+'作業シート（HbA1c）'!$O$4)</f>
        <v/>
      </c>
    </row>
    <row r="19" spans="1:72">
      <c r="A19" s="43">
        <v>16</v>
      </c>
      <c r="B19" s="43"/>
      <c r="C19" s="44"/>
      <c r="D19" s="45"/>
      <c r="E19" s="45"/>
      <c r="F19" s="46" t="str">
        <f t="shared" si="5"/>
        <v/>
      </c>
      <c r="G19" s="47"/>
      <c r="H19" s="47"/>
      <c r="I19" s="47"/>
      <c r="J19" s="47"/>
      <c r="K19" s="47"/>
      <c r="L19" s="45"/>
      <c r="M19" s="48"/>
      <c r="N19" s="48"/>
      <c r="O19" s="46" t="str">
        <f t="shared" si="6"/>
        <v/>
      </c>
      <c r="P19" s="49"/>
      <c r="Q19" s="49"/>
      <c r="R19" s="49"/>
      <c r="S19" s="49"/>
      <c r="T19" s="49"/>
      <c r="U19" s="49"/>
      <c r="V19" s="50" t="str">
        <f t="shared" si="7"/>
        <v/>
      </c>
      <c r="W19" s="50" t="str">
        <f t="shared" si="8"/>
        <v/>
      </c>
      <c r="X19" s="50" t="str">
        <f t="shared" si="9"/>
        <v/>
      </c>
      <c r="Y19" s="50" t="str">
        <f t="shared" si="10"/>
        <v/>
      </c>
      <c r="Z19" s="50" t="str">
        <f t="shared" si="11"/>
        <v/>
      </c>
      <c r="AA19" s="50" t="str">
        <f t="shared" si="12"/>
        <v/>
      </c>
      <c r="AB19" s="50" t="str">
        <f t="shared" si="13"/>
        <v/>
      </c>
      <c r="AC19" s="50" t="str">
        <f t="shared" si="14"/>
        <v/>
      </c>
      <c r="AD19" s="50" t="str">
        <f t="shared" si="15"/>
        <v/>
      </c>
      <c r="AE19" s="51" t="str">
        <f t="shared" si="16"/>
        <v/>
      </c>
      <c r="AF19" s="51" t="str">
        <f t="shared" si="17"/>
        <v/>
      </c>
      <c r="AG19" s="51" t="str">
        <f t="shared" si="18"/>
        <v/>
      </c>
      <c r="AH19" s="51" t="str">
        <f t="shared" si="19"/>
        <v/>
      </c>
      <c r="AI19" s="51" t="str">
        <f t="shared" si="20"/>
        <v/>
      </c>
      <c r="AJ19" s="51" t="str">
        <f t="shared" si="21"/>
        <v/>
      </c>
      <c r="AK19" s="51" t="str">
        <f t="shared" si="22"/>
        <v/>
      </c>
      <c r="AL19" s="51" t="str">
        <f t="shared" si="23"/>
        <v/>
      </c>
      <c r="AM19" s="51" t="str">
        <f t="shared" si="24"/>
        <v/>
      </c>
      <c r="AN19" s="52" t="str">
        <f t="shared" si="25"/>
        <v/>
      </c>
      <c r="AO19" s="52" t="str">
        <f t="shared" si="26"/>
        <v/>
      </c>
      <c r="AP19" s="52" t="str">
        <f t="shared" si="27"/>
        <v/>
      </c>
      <c r="AQ19" s="52" t="str">
        <f t="shared" si="28"/>
        <v/>
      </c>
      <c r="AR19" s="52" t="str">
        <f t="shared" si="29"/>
        <v/>
      </c>
      <c r="AS19" s="52" t="str">
        <f t="shared" si="30"/>
        <v/>
      </c>
      <c r="AT19" s="52" t="str">
        <f t="shared" si="31"/>
        <v/>
      </c>
      <c r="AU19" s="52" t="str">
        <f t="shared" si="32"/>
        <v/>
      </c>
      <c r="AV19" s="52" t="str">
        <f t="shared" si="33"/>
        <v/>
      </c>
      <c r="AW19" s="53" t="str">
        <f t="shared" si="34"/>
        <v/>
      </c>
      <c r="AX19" s="53" t="str">
        <f t="shared" si="35"/>
        <v/>
      </c>
      <c r="AY19" s="53" t="str">
        <f t="shared" si="36"/>
        <v/>
      </c>
      <c r="AZ19" s="53" t="str">
        <f t="shared" si="37"/>
        <v/>
      </c>
      <c r="BA19" s="53" t="str">
        <f t="shared" si="38"/>
        <v/>
      </c>
      <c r="BB19" s="53" t="str">
        <f t="shared" si="39"/>
        <v/>
      </c>
      <c r="BC19" s="53" t="str">
        <f t="shared" si="40"/>
        <v/>
      </c>
      <c r="BD19" s="53" t="str">
        <f t="shared" si="41"/>
        <v/>
      </c>
      <c r="BE19" s="54" t="str">
        <f t="shared" si="42"/>
        <v/>
      </c>
      <c r="BF19" s="54" t="str">
        <f t="shared" si="43"/>
        <v/>
      </c>
      <c r="BG19" s="54" t="str">
        <f t="shared" si="44"/>
        <v/>
      </c>
      <c r="BH19" s="54" t="str">
        <f t="shared" si="45"/>
        <v/>
      </c>
      <c r="BI19" s="54" t="str">
        <f t="shared" si="46"/>
        <v/>
      </c>
      <c r="BJ19" s="54" t="str">
        <f t="shared" si="47"/>
        <v/>
      </c>
      <c r="BK19" s="54" t="str">
        <f t="shared" si="48"/>
        <v/>
      </c>
      <c r="BL19" s="54" t="str">
        <f t="shared" si="49"/>
        <v/>
      </c>
      <c r="BM19" s="55" t="str">
        <f>IF(OR(C19="",W19=""),"",'作業シート（体重）'!$K$4*C19+'作業シート（体重）'!$M$4*W19+'作業シート（体重）'!$O$4)</f>
        <v/>
      </c>
      <c r="BN19" s="55" t="str">
        <f>IF(OR(C19="",X19=""),"",'作業シート（ＢＭＩ）'!$K$4*C19+'作業シート（ＢＭＩ）'!$M$4*X19+'作業シート（ＢＭＩ）'!$O$4)</f>
        <v/>
      </c>
      <c r="BO19" s="55" t="str">
        <f>IF(OR(C19="",Y19=""),"",'作業シート（収縮期血圧）'!$K$4*C19+'作業シート（収縮期血圧）'!$M$4*Y19+'作業シート（収縮期血圧）'!$O$4)</f>
        <v/>
      </c>
      <c r="BP19" s="55" t="str">
        <f>IF(OR(C19="",Z19=""),"",'作業シート（拡張期血圧）'!$K$4*C19+'作業シート（拡張期血圧）'!$M$4*Z19+'作業シート（拡張期血圧）'!$O$4)</f>
        <v/>
      </c>
      <c r="BQ19" s="55" t="str">
        <f>IF(OR(C19="",AA19=""),"",'作業シート（中性脂肪）'!$K$4*C19+'作業シート（中性脂肪）'!$M$4*AA19+'作業シート（中性脂肪）'!$O$4)</f>
        <v/>
      </c>
      <c r="BR19" s="55" t="str">
        <f>IF(OR(C19="",AB19=""),"",'作業シート（ＨＤＬコレステロール）'!$K$4*C19+'作業シート（ＨＤＬコレステロール）'!$M$4*AB19+'作業シート（ＨＤＬコレステロール）'!$O$4)</f>
        <v/>
      </c>
      <c r="BS19" s="55" t="str">
        <f>IF(OR(C19="",AC19=""),"",'作業シート（血糖値）'!$K$4*C19+'作業シート（血糖値）'!$M$4*AC19+'作業シート（血糖値）'!$O$4)</f>
        <v/>
      </c>
      <c r="BT19" s="55" t="str">
        <f>IF(OR(C19="",AD19=""),"",'作業シート（HbA1c）'!$K$4*C19+'作業シート（HbA1c）'!$M$4*AD19+'作業シート（HbA1c）'!$O$4)</f>
        <v/>
      </c>
    </row>
    <row r="20" spans="1:72">
      <c r="A20" s="43">
        <v>17</v>
      </c>
      <c r="B20" s="43"/>
      <c r="C20" s="44"/>
      <c r="D20" s="45"/>
      <c r="E20" s="45"/>
      <c r="F20" s="46" t="str">
        <f t="shared" si="5"/>
        <v/>
      </c>
      <c r="G20" s="47"/>
      <c r="H20" s="47"/>
      <c r="I20" s="47"/>
      <c r="J20" s="47"/>
      <c r="K20" s="47"/>
      <c r="L20" s="45"/>
      <c r="M20" s="48"/>
      <c r="N20" s="48"/>
      <c r="O20" s="46" t="str">
        <f t="shared" si="6"/>
        <v/>
      </c>
      <c r="P20" s="49"/>
      <c r="Q20" s="49"/>
      <c r="R20" s="49"/>
      <c r="S20" s="49"/>
      <c r="T20" s="49"/>
      <c r="U20" s="49"/>
      <c r="V20" s="50" t="str">
        <f t="shared" si="7"/>
        <v/>
      </c>
      <c r="W20" s="50" t="str">
        <f t="shared" si="8"/>
        <v/>
      </c>
      <c r="X20" s="50" t="str">
        <f t="shared" si="9"/>
        <v/>
      </c>
      <c r="Y20" s="50" t="str">
        <f t="shared" si="10"/>
        <v/>
      </c>
      <c r="Z20" s="50" t="str">
        <f t="shared" si="11"/>
        <v/>
      </c>
      <c r="AA20" s="50" t="str">
        <f t="shared" si="12"/>
        <v/>
      </c>
      <c r="AB20" s="50" t="str">
        <f t="shared" si="13"/>
        <v/>
      </c>
      <c r="AC20" s="50" t="str">
        <f t="shared" si="14"/>
        <v/>
      </c>
      <c r="AD20" s="50" t="str">
        <f t="shared" si="15"/>
        <v/>
      </c>
      <c r="AE20" s="51" t="str">
        <f t="shared" si="16"/>
        <v/>
      </c>
      <c r="AF20" s="51" t="str">
        <f t="shared" si="17"/>
        <v/>
      </c>
      <c r="AG20" s="51" t="str">
        <f t="shared" si="18"/>
        <v/>
      </c>
      <c r="AH20" s="51" t="str">
        <f t="shared" si="19"/>
        <v/>
      </c>
      <c r="AI20" s="51" t="str">
        <f t="shared" si="20"/>
        <v/>
      </c>
      <c r="AJ20" s="51" t="str">
        <f t="shared" si="21"/>
        <v/>
      </c>
      <c r="AK20" s="51" t="str">
        <f t="shared" si="22"/>
        <v/>
      </c>
      <c r="AL20" s="51" t="str">
        <f t="shared" si="23"/>
        <v/>
      </c>
      <c r="AM20" s="51" t="str">
        <f t="shared" si="24"/>
        <v/>
      </c>
      <c r="AN20" s="52" t="str">
        <f t="shared" si="25"/>
        <v/>
      </c>
      <c r="AO20" s="52" t="str">
        <f t="shared" si="26"/>
        <v/>
      </c>
      <c r="AP20" s="52" t="str">
        <f t="shared" si="27"/>
        <v/>
      </c>
      <c r="AQ20" s="52" t="str">
        <f t="shared" si="28"/>
        <v/>
      </c>
      <c r="AR20" s="52" t="str">
        <f t="shared" si="29"/>
        <v/>
      </c>
      <c r="AS20" s="52" t="str">
        <f t="shared" si="30"/>
        <v/>
      </c>
      <c r="AT20" s="52" t="str">
        <f t="shared" si="31"/>
        <v/>
      </c>
      <c r="AU20" s="52" t="str">
        <f t="shared" si="32"/>
        <v/>
      </c>
      <c r="AV20" s="52" t="str">
        <f t="shared" si="33"/>
        <v/>
      </c>
      <c r="AW20" s="53" t="str">
        <f t="shared" si="34"/>
        <v/>
      </c>
      <c r="AX20" s="53" t="str">
        <f t="shared" si="35"/>
        <v/>
      </c>
      <c r="AY20" s="53" t="str">
        <f t="shared" si="36"/>
        <v/>
      </c>
      <c r="AZ20" s="53" t="str">
        <f t="shared" si="37"/>
        <v/>
      </c>
      <c r="BA20" s="53" t="str">
        <f t="shared" si="38"/>
        <v/>
      </c>
      <c r="BB20" s="53" t="str">
        <f t="shared" si="39"/>
        <v/>
      </c>
      <c r="BC20" s="53" t="str">
        <f t="shared" si="40"/>
        <v/>
      </c>
      <c r="BD20" s="53" t="str">
        <f t="shared" si="41"/>
        <v/>
      </c>
      <c r="BE20" s="54" t="str">
        <f t="shared" si="42"/>
        <v/>
      </c>
      <c r="BF20" s="54" t="str">
        <f t="shared" si="43"/>
        <v/>
      </c>
      <c r="BG20" s="54" t="str">
        <f t="shared" si="44"/>
        <v/>
      </c>
      <c r="BH20" s="54" t="str">
        <f t="shared" si="45"/>
        <v/>
      </c>
      <c r="BI20" s="54" t="str">
        <f t="shared" si="46"/>
        <v/>
      </c>
      <c r="BJ20" s="54" t="str">
        <f t="shared" si="47"/>
        <v/>
      </c>
      <c r="BK20" s="54" t="str">
        <f t="shared" si="48"/>
        <v/>
      </c>
      <c r="BL20" s="54" t="str">
        <f t="shared" si="49"/>
        <v/>
      </c>
      <c r="BM20" s="55" t="str">
        <f>IF(OR(C20="",W20=""),"",'作業シート（体重）'!$K$4*C20+'作業シート（体重）'!$M$4*W20+'作業シート（体重）'!$O$4)</f>
        <v/>
      </c>
      <c r="BN20" s="55" t="str">
        <f>IF(OR(C20="",X20=""),"",'作業シート（ＢＭＩ）'!$K$4*C20+'作業シート（ＢＭＩ）'!$M$4*X20+'作業シート（ＢＭＩ）'!$O$4)</f>
        <v/>
      </c>
      <c r="BO20" s="55" t="str">
        <f>IF(OR(C20="",Y20=""),"",'作業シート（収縮期血圧）'!$K$4*C20+'作業シート（収縮期血圧）'!$M$4*Y20+'作業シート（収縮期血圧）'!$O$4)</f>
        <v/>
      </c>
      <c r="BP20" s="55" t="str">
        <f>IF(OR(C20="",Z20=""),"",'作業シート（拡張期血圧）'!$K$4*C20+'作業シート（拡張期血圧）'!$M$4*Z20+'作業シート（拡張期血圧）'!$O$4)</f>
        <v/>
      </c>
      <c r="BQ20" s="55" t="str">
        <f>IF(OR(C20="",AA20=""),"",'作業シート（中性脂肪）'!$K$4*C20+'作業シート（中性脂肪）'!$M$4*AA20+'作業シート（中性脂肪）'!$O$4)</f>
        <v/>
      </c>
      <c r="BR20" s="55" t="str">
        <f>IF(OR(C20="",AB20=""),"",'作業シート（ＨＤＬコレステロール）'!$K$4*C20+'作業シート（ＨＤＬコレステロール）'!$M$4*AB20+'作業シート（ＨＤＬコレステロール）'!$O$4)</f>
        <v/>
      </c>
      <c r="BS20" s="55" t="str">
        <f>IF(OR(C20="",AC20=""),"",'作業シート（血糖値）'!$K$4*C20+'作業シート（血糖値）'!$M$4*AC20+'作業シート（血糖値）'!$O$4)</f>
        <v/>
      </c>
      <c r="BT20" s="55" t="str">
        <f>IF(OR(C20="",AD20=""),"",'作業シート（HbA1c）'!$K$4*C20+'作業シート（HbA1c）'!$M$4*AD20+'作業シート（HbA1c）'!$O$4)</f>
        <v/>
      </c>
    </row>
    <row r="21" spans="1:72">
      <c r="A21" s="43">
        <v>18</v>
      </c>
      <c r="B21" s="43"/>
      <c r="C21" s="44"/>
      <c r="D21" s="45"/>
      <c r="E21" s="45"/>
      <c r="F21" s="46" t="str">
        <f t="shared" si="5"/>
        <v/>
      </c>
      <c r="G21" s="47"/>
      <c r="H21" s="47"/>
      <c r="I21" s="47"/>
      <c r="J21" s="47"/>
      <c r="K21" s="47"/>
      <c r="L21" s="45"/>
      <c r="M21" s="48"/>
      <c r="N21" s="48"/>
      <c r="O21" s="46" t="str">
        <f t="shared" si="6"/>
        <v/>
      </c>
      <c r="P21" s="49"/>
      <c r="Q21" s="49"/>
      <c r="R21" s="49"/>
      <c r="S21" s="49"/>
      <c r="T21" s="49"/>
      <c r="U21" s="49"/>
      <c r="V21" s="50" t="str">
        <f t="shared" si="7"/>
        <v/>
      </c>
      <c r="W21" s="50" t="str">
        <f t="shared" si="8"/>
        <v/>
      </c>
      <c r="X21" s="50" t="str">
        <f t="shared" si="9"/>
        <v/>
      </c>
      <c r="Y21" s="50" t="str">
        <f t="shared" si="10"/>
        <v/>
      </c>
      <c r="Z21" s="50" t="str">
        <f t="shared" si="11"/>
        <v/>
      </c>
      <c r="AA21" s="50" t="str">
        <f t="shared" si="12"/>
        <v/>
      </c>
      <c r="AB21" s="50" t="str">
        <f t="shared" si="13"/>
        <v/>
      </c>
      <c r="AC21" s="50" t="str">
        <f t="shared" si="14"/>
        <v/>
      </c>
      <c r="AD21" s="50" t="str">
        <f t="shared" si="15"/>
        <v/>
      </c>
      <c r="AE21" s="51" t="str">
        <f t="shared" si="16"/>
        <v/>
      </c>
      <c r="AF21" s="51" t="str">
        <f t="shared" si="17"/>
        <v/>
      </c>
      <c r="AG21" s="51" t="str">
        <f t="shared" si="18"/>
        <v/>
      </c>
      <c r="AH21" s="51" t="str">
        <f t="shared" si="19"/>
        <v/>
      </c>
      <c r="AI21" s="51" t="str">
        <f t="shared" si="20"/>
        <v/>
      </c>
      <c r="AJ21" s="51" t="str">
        <f t="shared" si="21"/>
        <v/>
      </c>
      <c r="AK21" s="51" t="str">
        <f t="shared" si="22"/>
        <v/>
      </c>
      <c r="AL21" s="51" t="str">
        <f t="shared" si="23"/>
        <v/>
      </c>
      <c r="AM21" s="51" t="str">
        <f t="shared" si="24"/>
        <v/>
      </c>
      <c r="AN21" s="52" t="str">
        <f t="shared" si="25"/>
        <v/>
      </c>
      <c r="AO21" s="52" t="str">
        <f t="shared" si="26"/>
        <v/>
      </c>
      <c r="AP21" s="52" t="str">
        <f t="shared" si="27"/>
        <v/>
      </c>
      <c r="AQ21" s="52" t="str">
        <f t="shared" si="28"/>
        <v/>
      </c>
      <c r="AR21" s="52" t="str">
        <f t="shared" si="29"/>
        <v/>
      </c>
      <c r="AS21" s="52" t="str">
        <f t="shared" si="30"/>
        <v/>
      </c>
      <c r="AT21" s="52" t="str">
        <f t="shared" si="31"/>
        <v/>
      </c>
      <c r="AU21" s="52" t="str">
        <f t="shared" si="32"/>
        <v/>
      </c>
      <c r="AV21" s="52" t="str">
        <f t="shared" si="33"/>
        <v/>
      </c>
      <c r="AW21" s="53" t="str">
        <f t="shared" si="34"/>
        <v/>
      </c>
      <c r="AX21" s="53" t="str">
        <f t="shared" si="35"/>
        <v/>
      </c>
      <c r="AY21" s="53" t="str">
        <f t="shared" si="36"/>
        <v/>
      </c>
      <c r="AZ21" s="53" t="str">
        <f t="shared" si="37"/>
        <v/>
      </c>
      <c r="BA21" s="53" t="str">
        <f t="shared" si="38"/>
        <v/>
      </c>
      <c r="BB21" s="53" t="str">
        <f t="shared" si="39"/>
        <v/>
      </c>
      <c r="BC21" s="53" t="str">
        <f t="shared" si="40"/>
        <v/>
      </c>
      <c r="BD21" s="53" t="str">
        <f t="shared" si="41"/>
        <v/>
      </c>
      <c r="BE21" s="54" t="str">
        <f t="shared" si="42"/>
        <v/>
      </c>
      <c r="BF21" s="54" t="str">
        <f t="shared" si="43"/>
        <v/>
      </c>
      <c r="BG21" s="54" t="str">
        <f t="shared" si="44"/>
        <v/>
      </c>
      <c r="BH21" s="54" t="str">
        <f t="shared" si="45"/>
        <v/>
      </c>
      <c r="BI21" s="54" t="str">
        <f t="shared" si="46"/>
        <v/>
      </c>
      <c r="BJ21" s="54" t="str">
        <f t="shared" si="47"/>
        <v/>
      </c>
      <c r="BK21" s="54" t="str">
        <f t="shared" si="48"/>
        <v/>
      </c>
      <c r="BL21" s="54" t="str">
        <f t="shared" si="49"/>
        <v/>
      </c>
      <c r="BM21" s="55" t="str">
        <f>IF(OR(C21="",W21=""),"",'作業シート（体重）'!$K$4*C21+'作業シート（体重）'!$M$4*W21+'作業シート（体重）'!$O$4)</f>
        <v/>
      </c>
      <c r="BN21" s="55" t="str">
        <f>IF(OR(C21="",X21=""),"",'作業シート（ＢＭＩ）'!$K$4*C21+'作業シート（ＢＭＩ）'!$M$4*X21+'作業シート（ＢＭＩ）'!$O$4)</f>
        <v/>
      </c>
      <c r="BO21" s="55" t="str">
        <f>IF(OR(C21="",Y21=""),"",'作業シート（収縮期血圧）'!$K$4*C21+'作業シート（収縮期血圧）'!$M$4*Y21+'作業シート（収縮期血圧）'!$O$4)</f>
        <v/>
      </c>
      <c r="BP21" s="55" t="str">
        <f>IF(OR(C21="",Z21=""),"",'作業シート（拡張期血圧）'!$K$4*C21+'作業シート（拡張期血圧）'!$M$4*Z21+'作業シート（拡張期血圧）'!$O$4)</f>
        <v/>
      </c>
      <c r="BQ21" s="55" t="str">
        <f>IF(OR(C21="",AA21=""),"",'作業シート（中性脂肪）'!$K$4*C21+'作業シート（中性脂肪）'!$M$4*AA21+'作業シート（中性脂肪）'!$O$4)</f>
        <v/>
      </c>
      <c r="BR21" s="55" t="str">
        <f>IF(OR(C21="",AB21=""),"",'作業シート（ＨＤＬコレステロール）'!$K$4*C21+'作業シート（ＨＤＬコレステロール）'!$M$4*AB21+'作業シート（ＨＤＬコレステロール）'!$O$4)</f>
        <v/>
      </c>
      <c r="BS21" s="55" t="str">
        <f>IF(OR(C21="",AC21=""),"",'作業シート（血糖値）'!$K$4*C21+'作業シート（血糖値）'!$M$4*AC21+'作業シート（血糖値）'!$O$4)</f>
        <v/>
      </c>
      <c r="BT21" s="55" t="str">
        <f>IF(OR(C21="",AD21=""),"",'作業シート（HbA1c）'!$K$4*C21+'作業シート（HbA1c）'!$M$4*AD21+'作業シート（HbA1c）'!$O$4)</f>
        <v/>
      </c>
    </row>
    <row r="22" spans="1:72">
      <c r="A22" s="43">
        <v>19</v>
      </c>
      <c r="B22" s="43"/>
      <c r="C22" s="44"/>
      <c r="D22" s="45"/>
      <c r="E22" s="45"/>
      <c r="F22" s="46" t="str">
        <f t="shared" si="5"/>
        <v/>
      </c>
      <c r="G22" s="47"/>
      <c r="H22" s="47"/>
      <c r="I22" s="47"/>
      <c r="J22" s="47"/>
      <c r="K22" s="47"/>
      <c r="L22" s="45"/>
      <c r="M22" s="48"/>
      <c r="N22" s="48"/>
      <c r="O22" s="46" t="str">
        <f t="shared" si="6"/>
        <v/>
      </c>
      <c r="P22" s="49"/>
      <c r="Q22" s="49"/>
      <c r="R22" s="49"/>
      <c r="S22" s="49"/>
      <c r="T22" s="49"/>
      <c r="U22" s="49"/>
      <c r="V22" s="50" t="str">
        <f t="shared" si="7"/>
        <v/>
      </c>
      <c r="W22" s="50" t="str">
        <f t="shared" si="8"/>
        <v/>
      </c>
      <c r="X22" s="50" t="str">
        <f t="shared" si="9"/>
        <v/>
      </c>
      <c r="Y22" s="50" t="str">
        <f t="shared" si="10"/>
        <v/>
      </c>
      <c r="Z22" s="50" t="str">
        <f t="shared" si="11"/>
        <v/>
      </c>
      <c r="AA22" s="50" t="str">
        <f t="shared" si="12"/>
        <v/>
      </c>
      <c r="AB22" s="50" t="str">
        <f t="shared" si="13"/>
        <v/>
      </c>
      <c r="AC22" s="50" t="str">
        <f t="shared" si="14"/>
        <v/>
      </c>
      <c r="AD22" s="50" t="str">
        <f t="shared" si="15"/>
        <v/>
      </c>
      <c r="AE22" s="51" t="str">
        <f t="shared" si="16"/>
        <v/>
      </c>
      <c r="AF22" s="51" t="str">
        <f t="shared" si="17"/>
        <v/>
      </c>
      <c r="AG22" s="51" t="str">
        <f t="shared" si="18"/>
        <v/>
      </c>
      <c r="AH22" s="51" t="str">
        <f t="shared" si="19"/>
        <v/>
      </c>
      <c r="AI22" s="51" t="str">
        <f t="shared" si="20"/>
        <v/>
      </c>
      <c r="AJ22" s="51" t="str">
        <f t="shared" si="21"/>
        <v/>
      </c>
      <c r="AK22" s="51" t="str">
        <f t="shared" si="22"/>
        <v/>
      </c>
      <c r="AL22" s="51" t="str">
        <f t="shared" si="23"/>
        <v/>
      </c>
      <c r="AM22" s="51" t="str">
        <f t="shared" si="24"/>
        <v/>
      </c>
      <c r="AN22" s="52" t="str">
        <f t="shared" si="25"/>
        <v/>
      </c>
      <c r="AO22" s="52" t="str">
        <f t="shared" si="26"/>
        <v/>
      </c>
      <c r="AP22" s="52" t="str">
        <f t="shared" si="27"/>
        <v/>
      </c>
      <c r="AQ22" s="52" t="str">
        <f t="shared" si="28"/>
        <v/>
      </c>
      <c r="AR22" s="52" t="str">
        <f t="shared" si="29"/>
        <v/>
      </c>
      <c r="AS22" s="52" t="str">
        <f t="shared" si="30"/>
        <v/>
      </c>
      <c r="AT22" s="52" t="str">
        <f t="shared" si="31"/>
        <v/>
      </c>
      <c r="AU22" s="52" t="str">
        <f t="shared" si="32"/>
        <v/>
      </c>
      <c r="AV22" s="52" t="str">
        <f t="shared" si="33"/>
        <v/>
      </c>
      <c r="AW22" s="53" t="str">
        <f t="shared" si="34"/>
        <v/>
      </c>
      <c r="AX22" s="53" t="str">
        <f t="shared" si="35"/>
        <v/>
      </c>
      <c r="AY22" s="53" t="str">
        <f t="shared" si="36"/>
        <v/>
      </c>
      <c r="AZ22" s="53" t="str">
        <f t="shared" si="37"/>
        <v/>
      </c>
      <c r="BA22" s="53" t="str">
        <f t="shared" si="38"/>
        <v/>
      </c>
      <c r="BB22" s="53" t="str">
        <f t="shared" si="39"/>
        <v/>
      </c>
      <c r="BC22" s="53" t="str">
        <f t="shared" si="40"/>
        <v/>
      </c>
      <c r="BD22" s="53" t="str">
        <f t="shared" si="41"/>
        <v/>
      </c>
      <c r="BE22" s="54" t="str">
        <f t="shared" si="42"/>
        <v/>
      </c>
      <c r="BF22" s="54" t="str">
        <f t="shared" si="43"/>
        <v/>
      </c>
      <c r="BG22" s="54" t="str">
        <f t="shared" si="44"/>
        <v/>
      </c>
      <c r="BH22" s="54" t="str">
        <f t="shared" si="45"/>
        <v/>
      </c>
      <c r="BI22" s="54" t="str">
        <f t="shared" si="46"/>
        <v/>
      </c>
      <c r="BJ22" s="54" t="str">
        <f t="shared" si="47"/>
        <v/>
      </c>
      <c r="BK22" s="54" t="str">
        <f t="shared" si="48"/>
        <v/>
      </c>
      <c r="BL22" s="54" t="str">
        <f t="shared" si="49"/>
        <v/>
      </c>
      <c r="BM22" s="55" t="str">
        <f>IF(OR(C22="",W22=""),"",'作業シート（体重）'!$K$4*C22+'作業シート（体重）'!$M$4*W22+'作業シート（体重）'!$O$4)</f>
        <v/>
      </c>
      <c r="BN22" s="55" t="str">
        <f>IF(OR(C22="",X22=""),"",'作業シート（ＢＭＩ）'!$K$4*C22+'作業シート（ＢＭＩ）'!$M$4*X22+'作業シート（ＢＭＩ）'!$O$4)</f>
        <v/>
      </c>
      <c r="BO22" s="55" t="str">
        <f>IF(OR(C22="",Y22=""),"",'作業シート（収縮期血圧）'!$K$4*C22+'作業シート（収縮期血圧）'!$M$4*Y22+'作業シート（収縮期血圧）'!$O$4)</f>
        <v/>
      </c>
      <c r="BP22" s="55" t="str">
        <f>IF(OR(C22="",Z22=""),"",'作業シート（拡張期血圧）'!$K$4*C22+'作業シート（拡張期血圧）'!$M$4*Z22+'作業シート（拡張期血圧）'!$O$4)</f>
        <v/>
      </c>
      <c r="BQ22" s="55" t="str">
        <f>IF(OR(C22="",AA22=""),"",'作業シート（中性脂肪）'!$K$4*C22+'作業シート（中性脂肪）'!$M$4*AA22+'作業シート（中性脂肪）'!$O$4)</f>
        <v/>
      </c>
      <c r="BR22" s="55" t="str">
        <f>IF(OR(C22="",AB22=""),"",'作業シート（ＨＤＬコレステロール）'!$K$4*C22+'作業シート（ＨＤＬコレステロール）'!$M$4*AB22+'作業シート（ＨＤＬコレステロール）'!$O$4)</f>
        <v/>
      </c>
      <c r="BS22" s="55" t="str">
        <f>IF(OR(C22="",AC22=""),"",'作業シート（血糖値）'!$K$4*C22+'作業シート（血糖値）'!$M$4*AC22+'作業シート（血糖値）'!$O$4)</f>
        <v/>
      </c>
      <c r="BT22" s="55" t="str">
        <f>IF(OR(C22="",AD22=""),"",'作業シート（HbA1c）'!$K$4*C22+'作業シート（HbA1c）'!$M$4*AD22+'作業シート（HbA1c）'!$O$4)</f>
        <v/>
      </c>
    </row>
    <row r="23" spans="1:72">
      <c r="A23" s="43">
        <v>20</v>
      </c>
      <c r="B23" s="43"/>
      <c r="C23" s="44"/>
      <c r="D23" s="45"/>
      <c r="E23" s="45"/>
      <c r="F23" s="46" t="str">
        <f t="shared" si="5"/>
        <v/>
      </c>
      <c r="G23" s="47"/>
      <c r="H23" s="47"/>
      <c r="I23" s="47"/>
      <c r="J23" s="47"/>
      <c r="K23" s="47"/>
      <c r="L23" s="45"/>
      <c r="M23" s="48"/>
      <c r="N23" s="48"/>
      <c r="O23" s="46" t="str">
        <f t="shared" si="6"/>
        <v/>
      </c>
      <c r="P23" s="49"/>
      <c r="Q23" s="49"/>
      <c r="R23" s="49"/>
      <c r="S23" s="49"/>
      <c r="T23" s="49"/>
      <c r="U23" s="49"/>
      <c r="V23" s="50" t="str">
        <f t="shared" si="7"/>
        <v/>
      </c>
      <c r="W23" s="50" t="str">
        <f t="shared" si="8"/>
        <v/>
      </c>
      <c r="X23" s="50" t="str">
        <f t="shared" si="9"/>
        <v/>
      </c>
      <c r="Y23" s="50" t="str">
        <f t="shared" si="10"/>
        <v/>
      </c>
      <c r="Z23" s="50" t="str">
        <f t="shared" si="11"/>
        <v/>
      </c>
      <c r="AA23" s="50" t="str">
        <f t="shared" si="12"/>
        <v/>
      </c>
      <c r="AB23" s="50" t="str">
        <f t="shared" si="13"/>
        <v/>
      </c>
      <c r="AC23" s="50" t="str">
        <f t="shared" si="14"/>
        <v/>
      </c>
      <c r="AD23" s="50" t="str">
        <f t="shared" si="15"/>
        <v/>
      </c>
      <c r="AE23" s="51" t="str">
        <f t="shared" si="16"/>
        <v/>
      </c>
      <c r="AF23" s="51" t="str">
        <f t="shared" si="17"/>
        <v/>
      </c>
      <c r="AG23" s="51" t="str">
        <f t="shared" si="18"/>
        <v/>
      </c>
      <c r="AH23" s="51" t="str">
        <f t="shared" si="19"/>
        <v/>
      </c>
      <c r="AI23" s="51" t="str">
        <f t="shared" si="20"/>
        <v/>
      </c>
      <c r="AJ23" s="51" t="str">
        <f t="shared" si="21"/>
        <v/>
      </c>
      <c r="AK23" s="51" t="str">
        <f t="shared" si="22"/>
        <v/>
      </c>
      <c r="AL23" s="51" t="str">
        <f t="shared" si="23"/>
        <v/>
      </c>
      <c r="AM23" s="51" t="str">
        <f t="shared" si="24"/>
        <v/>
      </c>
      <c r="AN23" s="52" t="str">
        <f t="shared" si="25"/>
        <v/>
      </c>
      <c r="AO23" s="52" t="str">
        <f t="shared" si="26"/>
        <v/>
      </c>
      <c r="AP23" s="52" t="str">
        <f t="shared" si="27"/>
        <v/>
      </c>
      <c r="AQ23" s="52" t="str">
        <f t="shared" si="28"/>
        <v/>
      </c>
      <c r="AR23" s="52" t="str">
        <f t="shared" si="29"/>
        <v/>
      </c>
      <c r="AS23" s="52" t="str">
        <f t="shared" si="30"/>
        <v/>
      </c>
      <c r="AT23" s="52" t="str">
        <f t="shared" si="31"/>
        <v/>
      </c>
      <c r="AU23" s="52" t="str">
        <f t="shared" si="32"/>
        <v/>
      </c>
      <c r="AV23" s="52" t="str">
        <f t="shared" si="33"/>
        <v/>
      </c>
      <c r="AW23" s="53" t="str">
        <f t="shared" si="34"/>
        <v/>
      </c>
      <c r="AX23" s="53" t="str">
        <f t="shared" si="35"/>
        <v/>
      </c>
      <c r="AY23" s="53" t="str">
        <f t="shared" si="36"/>
        <v/>
      </c>
      <c r="AZ23" s="53" t="str">
        <f t="shared" si="37"/>
        <v/>
      </c>
      <c r="BA23" s="53" t="str">
        <f t="shared" si="38"/>
        <v/>
      </c>
      <c r="BB23" s="53" t="str">
        <f t="shared" si="39"/>
        <v/>
      </c>
      <c r="BC23" s="53" t="str">
        <f t="shared" si="40"/>
        <v/>
      </c>
      <c r="BD23" s="53" t="str">
        <f t="shared" si="41"/>
        <v/>
      </c>
      <c r="BE23" s="54" t="str">
        <f t="shared" si="42"/>
        <v/>
      </c>
      <c r="BF23" s="54" t="str">
        <f t="shared" si="43"/>
        <v/>
      </c>
      <c r="BG23" s="54" t="str">
        <f t="shared" si="44"/>
        <v/>
      </c>
      <c r="BH23" s="54" t="str">
        <f t="shared" si="45"/>
        <v/>
      </c>
      <c r="BI23" s="54" t="str">
        <f t="shared" si="46"/>
        <v/>
      </c>
      <c r="BJ23" s="54" t="str">
        <f t="shared" si="47"/>
        <v/>
      </c>
      <c r="BK23" s="54" t="str">
        <f t="shared" si="48"/>
        <v/>
      </c>
      <c r="BL23" s="54" t="str">
        <f t="shared" si="49"/>
        <v/>
      </c>
      <c r="BM23" s="55" t="str">
        <f>IF(OR(C23="",W23=""),"",'作業シート（体重）'!$K$4*C23+'作業シート（体重）'!$M$4*W23+'作業シート（体重）'!$O$4)</f>
        <v/>
      </c>
      <c r="BN23" s="55" t="str">
        <f>IF(OR(C23="",X23=""),"",'作業シート（ＢＭＩ）'!$K$4*C23+'作業シート（ＢＭＩ）'!$M$4*X23+'作業シート（ＢＭＩ）'!$O$4)</f>
        <v/>
      </c>
      <c r="BO23" s="55" t="str">
        <f>IF(OR(C23="",Y23=""),"",'作業シート（収縮期血圧）'!$K$4*C23+'作業シート（収縮期血圧）'!$M$4*Y23+'作業シート（収縮期血圧）'!$O$4)</f>
        <v/>
      </c>
      <c r="BP23" s="55" t="str">
        <f>IF(OR(C23="",Z23=""),"",'作業シート（拡張期血圧）'!$K$4*C23+'作業シート（拡張期血圧）'!$M$4*Z23+'作業シート（拡張期血圧）'!$O$4)</f>
        <v/>
      </c>
      <c r="BQ23" s="55" t="str">
        <f>IF(OR(C23="",AA23=""),"",'作業シート（中性脂肪）'!$K$4*C23+'作業シート（中性脂肪）'!$M$4*AA23+'作業シート（中性脂肪）'!$O$4)</f>
        <v/>
      </c>
      <c r="BR23" s="55" t="str">
        <f>IF(OR(C23="",AB23=""),"",'作業シート（ＨＤＬコレステロール）'!$K$4*C23+'作業シート（ＨＤＬコレステロール）'!$M$4*AB23+'作業シート（ＨＤＬコレステロール）'!$O$4)</f>
        <v/>
      </c>
      <c r="BS23" s="55" t="str">
        <f>IF(OR(C23="",AC23=""),"",'作業シート（血糖値）'!$K$4*C23+'作業シート（血糖値）'!$M$4*AC23+'作業シート（血糖値）'!$O$4)</f>
        <v/>
      </c>
      <c r="BT23" s="55" t="str">
        <f>IF(OR(C23="",AD23=""),"",'作業シート（HbA1c）'!$K$4*C23+'作業シート（HbA1c）'!$M$4*AD23+'作業シート（HbA1c）'!$O$4)</f>
        <v/>
      </c>
    </row>
    <row r="24" spans="1:72">
      <c r="A24" s="43">
        <v>21</v>
      </c>
      <c r="B24" s="43"/>
      <c r="C24" s="44"/>
      <c r="D24" s="45"/>
      <c r="E24" s="45"/>
      <c r="F24" s="46" t="str">
        <f t="shared" si="5"/>
        <v/>
      </c>
      <c r="G24" s="47"/>
      <c r="H24" s="47"/>
      <c r="I24" s="47"/>
      <c r="J24" s="47"/>
      <c r="K24" s="47"/>
      <c r="L24" s="45"/>
      <c r="M24" s="48"/>
      <c r="N24" s="48"/>
      <c r="O24" s="46" t="str">
        <f t="shared" si="6"/>
        <v/>
      </c>
      <c r="P24" s="49"/>
      <c r="Q24" s="49"/>
      <c r="R24" s="49"/>
      <c r="S24" s="49"/>
      <c r="T24" s="49"/>
      <c r="U24" s="49"/>
      <c r="V24" s="50" t="str">
        <f t="shared" si="7"/>
        <v/>
      </c>
      <c r="W24" s="50" t="str">
        <f t="shared" si="8"/>
        <v/>
      </c>
      <c r="X24" s="50" t="str">
        <f t="shared" si="9"/>
        <v/>
      </c>
      <c r="Y24" s="50" t="str">
        <f t="shared" si="10"/>
        <v/>
      </c>
      <c r="Z24" s="50" t="str">
        <f t="shared" si="11"/>
        <v/>
      </c>
      <c r="AA24" s="50" t="str">
        <f t="shared" si="12"/>
        <v/>
      </c>
      <c r="AB24" s="50" t="str">
        <f t="shared" si="13"/>
        <v/>
      </c>
      <c r="AC24" s="50" t="str">
        <f t="shared" si="14"/>
        <v/>
      </c>
      <c r="AD24" s="50" t="str">
        <f t="shared" si="15"/>
        <v/>
      </c>
      <c r="AE24" s="51" t="str">
        <f t="shared" si="16"/>
        <v/>
      </c>
      <c r="AF24" s="51" t="str">
        <f t="shared" si="17"/>
        <v/>
      </c>
      <c r="AG24" s="51" t="str">
        <f t="shared" si="18"/>
        <v/>
      </c>
      <c r="AH24" s="51" t="str">
        <f t="shared" si="19"/>
        <v/>
      </c>
      <c r="AI24" s="51" t="str">
        <f t="shared" si="20"/>
        <v/>
      </c>
      <c r="AJ24" s="51" t="str">
        <f t="shared" si="21"/>
        <v/>
      </c>
      <c r="AK24" s="51" t="str">
        <f t="shared" si="22"/>
        <v/>
      </c>
      <c r="AL24" s="51" t="str">
        <f t="shared" si="23"/>
        <v/>
      </c>
      <c r="AM24" s="51" t="str">
        <f t="shared" si="24"/>
        <v/>
      </c>
      <c r="AN24" s="52" t="str">
        <f t="shared" si="25"/>
        <v/>
      </c>
      <c r="AO24" s="52" t="str">
        <f t="shared" si="26"/>
        <v/>
      </c>
      <c r="AP24" s="52" t="str">
        <f t="shared" si="27"/>
        <v/>
      </c>
      <c r="AQ24" s="52" t="str">
        <f t="shared" si="28"/>
        <v/>
      </c>
      <c r="AR24" s="52" t="str">
        <f t="shared" si="29"/>
        <v/>
      </c>
      <c r="AS24" s="52" t="str">
        <f t="shared" si="30"/>
        <v/>
      </c>
      <c r="AT24" s="52" t="str">
        <f t="shared" si="31"/>
        <v/>
      </c>
      <c r="AU24" s="52" t="str">
        <f t="shared" si="32"/>
        <v/>
      </c>
      <c r="AV24" s="52" t="str">
        <f t="shared" si="33"/>
        <v/>
      </c>
      <c r="AW24" s="53" t="str">
        <f t="shared" si="34"/>
        <v/>
      </c>
      <c r="AX24" s="53" t="str">
        <f t="shared" si="35"/>
        <v/>
      </c>
      <c r="AY24" s="53" t="str">
        <f t="shared" si="36"/>
        <v/>
      </c>
      <c r="AZ24" s="53" t="str">
        <f t="shared" si="37"/>
        <v/>
      </c>
      <c r="BA24" s="53" t="str">
        <f t="shared" si="38"/>
        <v/>
      </c>
      <c r="BB24" s="53" t="str">
        <f t="shared" si="39"/>
        <v/>
      </c>
      <c r="BC24" s="53" t="str">
        <f t="shared" si="40"/>
        <v/>
      </c>
      <c r="BD24" s="53" t="str">
        <f t="shared" si="41"/>
        <v/>
      </c>
      <c r="BE24" s="54" t="str">
        <f t="shared" si="42"/>
        <v/>
      </c>
      <c r="BF24" s="54" t="str">
        <f t="shared" si="43"/>
        <v/>
      </c>
      <c r="BG24" s="54" t="str">
        <f t="shared" si="44"/>
        <v/>
      </c>
      <c r="BH24" s="54" t="str">
        <f t="shared" si="45"/>
        <v/>
      </c>
      <c r="BI24" s="54" t="str">
        <f t="shared" si="46"/>
        <v/>
      </c>
      <c r="BJ24" s="54" t="str">
        <f t="shared" si="47"/>
        <v/>
      </c>
      <c r="BK24" s="54" t="str">
        <f t="shared" si="48"/>
        <v/>
      </c>
      <c r="BL24" s="54" t="str">
        <f t="shared" si="49"/>
        <v/>
      </c>
      <c r="BM24" s="55" t="str">
        <f>IF(OR(C24="",W24=""),"",'作業シート（体重）'!$K$4*C24+'作業シート（体重）'!$M$4*W24+'作業シート（体重）'!$O$4)</f>
        <v/>
      </c>
      <c r="BN24" s="55" t="str">
        <f>IF(OR(C24="",X24=""),"",'作業シート（ＢＭＩ）'!$K$4*C24+'作業シート（ＢＭＩ）'!$M$4*X24+'作業シート（ＢＭＩ）'!$O$4)</f>
        <v/>
      </c>
      <c r="BO24" s="55" t="str">
        <f>IF(OR(C24="",Y24=""),"",'作業シート（収縮期血圧）'!$K$4*C24+'作業シート（収縮期血圧）'!$M$4*Y24+'作業シート（収縮期血圧）'!$O$4)</f>
        <v/>
      </c>
      <c r="BP24" s="55" t="str">
        <f>IF(OR(C24="",Z24=""),"",'作業シート（拡張期血圧）'!$K$4*C24+'作業シート（拡張期血圧）'!$M$4*Z24+'作業シート（拡張期血圧）'!$O$4)</f>
        <v/>
      </c>
      <c r="BQ24" s="55" t="str">
        <f>IF(OR(C24="",AA24=""),"",'作業シート（中性脂肪）'!$K$4*C24+'作業シート（中性脂肪）'!$M$4*AA24+'作業シート（中性脂肪）'!$O$4)</f>
        <v/>
      </c>
      <c r="BR24" s="55" t="str">
        <f>IF(OR(C24="",AB24=""),"",'作業シート（ＨＤＬコレステロール）'!$K$4*C24+'作業シート（ＨＤＬコレステロール）'!$M$4*AB24+'作業シート（ＨＤＬコレステロール）'!$O$4)</f>
        <v/>
      </c>
      <c r="BS24" s="55" t="str">
        <f>IF(OR(C24="",AC24=""),"",'作業シート（血糖値）'!$K$4*C24+'作業シート（血糖値）'!$M$4*AC24+'作業シート（血糖値）'!$O$4)</f>
        <v/>
      </c>
      <c r="BT24" s="55" t="str">
        <f>IF(OR(C24="",AD24=""),"",'作業シート（HbA1c）'!$K$4*C24+'作業シート（HbA1c）'!$M$4*AD24+'作業シート（HbA1c）'!$O$4)</f>
        <v/>
      </c>
    </row>
    <row r="25" spans="1:72">
      <c r="A25" s="43">
        <v>22</v>
      </c>
      <c r="B25" s="43"/>
      <c r="C25" s="44"/>
      <c r="D25" s="45"/>
      <c r="E25" s="45"/>
      <c r="F25" s="46" t="str">
        <f t="shared" si="5"/>
        <v/>
      </c>
      <c r="G25" s="47"/>
      <c r="H25" s="47"/>
      <c r="I25" s="47"/>
      <c r="J25" s="47"/>
      <c r="K25" s="47"/>
      <c r="L25" s="45"/>
      <c r="M25" s="48"/>
      <c r="N25" s="48"/>
      <c r="O25" s="46" t="str">
        <f t="shared" si="6"/>
        <v/>
      </c>
      <c r="P25" s="49"/>
      <c r="Q25" s="49"/>
      <c r="R25" s="49"/>
      <c r="S25" s="49"/>
      <c r="T25" s="49"/>
      <c r="U25" s="49"/>
      <c r="V25" s="50" t="str">
        <f t="shared" si="7"/>
        <v/>
      </c>
      <c r="W25" s="50" t="str">
        <f t="shared" si="8"/>
        <v/>
      </c>
      <c r="X25" s="50" t="str">
        <f t="shared" si="9"/>
        <v/>
      </c>
      <c r="Y25" s="50" t="str">
        <f t="shared" si="10"/>
        <v/>
      </c>
      <c r="Z25" s="50" t="str">
        <f t="shared" si="11"/>
        <v/>
      </c>
      <c r="AA25" s="50" t="str">
        <f t="shared" si="12"/>
        <v/>
      </c>
      <c r="AB25" s="50" t="str">
        <f t="shared" si="13"/>
        <v/>
      </c>
      <c r="AC25" s="50" t="str">
        <f t="shared" si="14"/>
        <v/>
      </c>
      <c r="AD25" s="50" t="str">
        <f t="shared" si="15"/>
        <v/>
      </c>
      <c r="AE25" s="51" t="str">
        <f t="shared" si="16"/>
        <v/>
      </c>
      <c r="AF25" s="51" t="str">
        <f t="shared" si="17"/>
        <v/>
      </c>
      <c r="AG25" s="51" t="str">
        <f t="shared" si="18"/>
        <v/>
      </c>
      <c r="AH25" s="51" t="str">
        <f t="shared" si="19"/>
        <v/>
      </c>
      <c r="AI25" s="51" t="str">
        <f t="shared" si="20"/>
        <v/>
      </c>
      <c r="AJ25" s="51" t="str">
        <f t="shared" si="21"/>
        <v/>
      </c>
      <c r="AK25" s="51" t="str">
        <f t="shared" si="22"/>
        <v/>
      </c>
      <c r="AL25" s="51" t="str">
        <f t="shared" si="23"/>
        <v/>
      </c>
      <c r="AM25" s="51" t="str">
        <f t="shared" si="24"/>
        <v/>
      </c>
      <c r="AN25" s="52" t="str">
        <f t="shared" si="25"/>
        <v/>
      </c>
      <c r="AO25" s="52" t="str">
        <f t="shared" si="26"/>
        <v/>
      </c>
      <c r="AP25" s="52" t="str">
        <f t="shared" si="27"/>
        <v/>
      </c>
      <c r="AQ25" s="52" t="str">
        <f t="shared" si="28"/>
        <v/>
      </c>
      <c r="AR25" s="52" t="str">
        <f t="shared" si="29"/>
        <v/>
      </c>
      <c r="AS25" s="52" t="str">
        <f t="shared" si="30"/>
        <v/>
      </c>
      <c r="AT25" s="52" t="str">
        <f t="shared" si="31"/>
        <v/>
      </c>
      <c r="AU25" s="52" t="str">
        <f t="shared" si="32"/>
        <v/>
      </c>
      <c r="AV25" s="52" t="str">
        <f t="shared" si="33"/>
        <v/>
      </c>
      <c r="AW25" s="53" t="str">
        <f t="shared" si="34"/>
        <v/>
      </c>
      <c r="AX25" s="53" t="str">
        <f t="shared" si="35"/>
        <v/>
      </c>
      <c r="AY25" s="53" t="str">
        <f t="shared" si="36"/>
        <v/>
      </c>
      <c r="AZ25" s="53" t="str">
        <f t="shared" si="37"/>
        <v/>
      </c>
      <c r="BA25" s="53" t="str">
        <f t="shared" si="38"/>
        <v/>
      </c>
      <c r="BB25" s="53" t="str">
        <f t="shared" si="39"/>
        <v/>
      </c>
      <c r="BC25" s="53" t="str">
        <f t="shared" si="40"/>
        <v/>
      </c>
      <c r="BD25" s="53" t="str">
        <f t="shared" si="41"/>
        <v/>
      </c>
      <c r="BE25" s="54" t="str">
        <f t="shared" si="42"/>
        <v/>
      </c>
      <c r="BF25" s="54" t="str">
        <f t="shared" si="43"/>
        <v/>
      </c>
      <c r="BG25" s="54" t="str">
        <f t="shared" si="44"/>
        <v/>
      </c>
      <c r="BH25" s="54" t="str">
        <f t="shared" si="45"/>
        <v/>
      </c>
      <c r="BI25" s="54" t="str">
        <f t="shared" si="46"/>
        <v/>
      </c>
      <c r="BJ25" s="54" t="str">
        <f t="shared" si="47"/>
        <v/>
      </c>
      <c r="BK25" s="54" t="str">
        <f t="shared" si="48"/>
        <v/>
      </c>
      <c r="BL25" s="54" t="str">
        <f t="shared" si="49"/>
        <v/>
      </c>
      <c r="BM25" s="55" t="str">
        <f>IF(OR(C25="",W25=""),"",'作業シート（体重）'!$K$4*C25+'作業シート（体重）'!$M$4*W25+'作業シート（体重）'!$O$4)</f>
        <v/>
      </c>
      <c r="BN25" s="55" t="str">
        <f>IF(OR(C25="",X25=""),"",'作業シート（ＢＭＩ）'!$K$4*C25+'作業シート（ＢＭＩ）'!$M$4*X25+'作業シート（ＢＭＩ）'!$O$4)</f>
        <v/>
      </c>
      <c r="BO25" s="55" t="str">
        <f>IF(OR(C25="",Y25=""),"",'作業シート（収縮期血圧）'!$K$4*C25+'作業シート（収縮期血圧）'!$M$4*Y25+'作業シート（収縮期血圧）'!$O$4)</f>
        <v/>
      </c>
      <c r="BP25" s="55" t="str">
        <f>IF(OR(C25="",Z25=""),"",'作業シート（拡張期血圧）'!$K$4*C25+'作業シート（拡張期血圧）'!$M$4*Z25+'作業シート（拡張期血圧）'!$O$4)</f>
        <v/>
      </c>
      <c r="BQ25" s="55" t="str">
        <f>IF(OR(C25="",AA25=""),"",'作業シート（中性脂肪）'!$K$4*C25+'作業シート（中性脂肪）'!$M$4*AA25+'作業シート（中性脂肪）'!$O$4)</f>
        <v/>
      </c>
      <c r="BR25" s="55" t="str">
        <f>IF(OR(C25="",AB25=""),"",'作業シート（ＨＤＬコレステロール）'!$K$4*C25+'作業シート（ＨＤＬコレステロール）'!$M$4*AB25+'作業シート（ＨＤＬコレステロール）'!$O$4)</f>
        <v/>
      </c>
      <c r="BS25" s="55" t="str">
        <f>IF(OR(C25="",AC25=""),"",'作業シート（血糖値）'!$K$4*C25+'作業シート（血糖値）'!$M$4*AC25+'作業シート（血糖値）'!$O$4)</f>
        <v/>
      </c>
      <c r="BT25" s="55" t="str">
        <f>IF(OR(C25="",AD25=""),"",'作業シート（HbA1c）'!$K$4*C25+'作業シート（HbA1c）'!$M$4*AD25+'作業シート（HbA1c）'!$O$4)</f>
        <v/>
      </c>
    </row>
    <row r="26" spans="1:72">
      <c r="A26" s="43">
        <v>23</v>
      </c>
      <c r="B26" s="43"/>
      <c r="C26" s="44"/>
      <c r="D26" s="45"/>
      <c r="E26" s="45"/>
      <c r="F26" s="46" t="str">
        <f t="shared" si="5"/>
        <v/>
      </c>
      <c r="G26" s="47"/>
      <c r="H26" s="47"/>
      <c r="I26" s="47"/>
      <c r="J26" s="47"/>
      <c r="K26" s="47"/>
      <c r="L26" s="45"/>
      <c r="M26" s="48"/>
      <c r="N26" s="48"/>
      <c r="O26" s="46" t="str">
        <f t="shared" si="6"/>
        <v/>
      </c>
      <c r="P26" s="49"/>
      <c r="Q26" s="49"/>
      <c r="R26" s="49"/>
      <c r="S26" s="49"/>
      <c r="T26" s="49"/>
      <c r="U26" s="49"/>
      <c r="V26" s="50" t="str">
        <f t="shared" si="7"/>
        <v/>
      </c>
      <c r="W26" s="50" t="str">
        <f t="shared" si="8"/>
        <v/>
      </c>
      <c r="X26" s="50" t="str">
        <f t="shared" si="9"/>
        <v/>
      </c>
      <c r="Y26" s="50" t="str">
        <f t="shared" si="10"/>
        <v/>
      </c>
      <c r="Z26" s="50" t="str">
        <f t="shared" si="11"/>
        <v/>
      </c>
      <c r="AA26" s="50" t="str">
        <f t="shared" si="12"/>
        <v/>
      </c>
      <c r="AB26" s="50" t="str">
        <f t="shared" si="13"/>
        <v/>
      </c>
      <c r="AC26" s="50" t="str">
        <f t="shared" si="14"/>
        <v/>
      </c>
      <c r="AD26" s="50" t="str">
        <f t="shared" si="15"/>
        <v/>
      </c>
      <c r="AE26" s="51" t="str">
        <f t="shared" si="16"/>
        <v/>
      </c>
      <c r="AF26" s="51" t="str">
        <f t="shared" si="17"/>
        <v/>
      </c>
      <c r="AG26" s="51" t="str">
        <f t="shared" si="18"/>
        <v/>
      </c>
      <c r="AH26" s="51" t="str">
        <f t="shared" si="19"/>
        <v/>
      </c>
      <c r="AI26" s="51" t="str">
        <f t="shared" si="20"/>
        <v/>
      </c>
      <c r="AJ26" s="51" t="str">
        <f t="shared" si="21"/>
        <v/>
      </c>
      <c r="AK26" s="51" t="str">
        <f t="shared" si="22"/>
        <v/>
      </c>
      <c r="AL26" s="51" t="str">
        <f t="shared" si="23"/>
        <v/>
      </c>
      <c r="AM26" s="51" t="str">
        <f t="shared" si="24"/>
        <v/>
      </c>
      <c r="AN26" s="52" t="str">
        <f t="shared" si="25"/>
        <v/>
      </c>
      <c r="AO26" s="52" t="str">
        <f t="shared" si="26"/>
        <v/>
      </c>
      <c r="AP26" s="52" t="str">
        <f t="shared" si="27"/>
        <v/>
      </c>
      <c r="AQ26" s="52" t="str">
        <f t="shared" si="28"/>
        <v/>
      </c>
      <c r="AR26" s="52" t="str">
        <f t="shared" si="29"/>
        <v/>
      </c>
      <c r="AS26" s="52" t="str">
        <f t="shared" si="30"/>
        <v/>
      </c>
      <c r="AT26" s="52" t="str">
        <f t="shared" si="31"/>
        <v/>
      </c>
      <c r="AU26" s="52" t="str">
        <f t="shared" si="32"/>
        <v/>
      </c>
      <c r="AV26" s="52" t="str">
        <f t="shared" si="33"/>
        <v/>
      </c>
      <c r="AW26" s="53" t="str">
        <f t="shared" si="34"/>
        <v/>
      </c>
      <c r="AX26" s="53" t="str">
        <f t="shared" si="35"/>
        <v/>
      </c>
      <c r="AY26" s="53" t="str">
        <f t="shared" si="36"/>
        <v/>
      </c>
      <c r="AZ26" s="53" t="str">
        <f t="shared" si="37"/>
        <v/>
      </c>
      <c r="BA26" s="53" t="str">
        <f t="shared" si="38"/>
        <v/>
      </c>
      <c r="BB26" s="53" t="str">
        <f t="shared" si="39"/>
        <v/>
      </c>
      <c r="BC26" s="53" t="str">
        <f t="shared" si="40"/>
        <v/>
      </c>
      <c r="BD26" s="53" t="str">
        <f t="shared" si="41"/>
        <v/>
      </c>
      <c r="BE26" s="54" t="str">
        <f t="shared" si="42"/>
        <v/>
      </c>
      <c r="BF26" s="54" t="str">
        <f t="shared" si="43"/>
        <v/>
      </c>
      <c r="BG26" s="54" t="str">
        <f t="shared" si="44"/>
        <v/>
      </c>
      <c r="BH26" s="54" t="str">
        <f t="shared" si="45"/>
        <v/>
      </c>
      <c r="BI26" s="54" t="str">
        <f t="shared" si="46"/>
        <v/>
      </c>
      <c r="BJ26" s="54" t="str">
        <f t="shared" si="47"/>
        <v/>
      </c>
      <c r="BK26" s="54" t="str">
        <f t="shared" si="48"/>
        <v/>
      </c>
      <c r="BL26" s="54" t="str">
        <f t="shared" si="49"/>
        <v/>
      </c>
      <c r="BM26" s="55" t="str">
        <f>IF(OR(C26="",W26=""),"",'作業シート（体重）'!$K$4*C26+'作業シート（体重）'!$M$4*W26+'作業シート（体重）'!$O$4)</f>
        <v/>
      </c>
      <c r="BN26" s="55" t="str">
        <f>IF(OR(C26="",X26=""),"",'作業シート（ＢＭＩ）'!$K$4*C26+'作業シート（ＢＭＩ）'!$M$4*X26+'作業シート（ＢＭＩ）'!$O$4)</f>
        <v/>
      </c>
      <c r="BO26" s="55" t="str">
        <f>IF(OR(C26="",Y26=""),"",'作業シート（収縮期血圧）'!$K$4*C26+'作業シート（収縮期血圧）'!$M$4*Y26+'作業シート（収縮期血圧）'!$O$4)</f>
        <v/>
      </c>
      <c r="BP26" s="55" t="str">
        <f>IF(OR(C26="",Z26=""),"",'作業シート（拡張期血圧）'!$K$4*C26+'作業シート（拡張期血圧）'!$M$4*Z26+'作業シート（拡張期血圧）'!$O$4)</f>
        <v/>
      </c>
      <c r="BQ26" s="55" t="str">
        <f>IF(OR(C26="",AA26=""),"",'作業シート（中性脂肪）'!$K$4*C26+'作業シート（中性脂肪）'!$M$4*AA26+'作業シート（中性脂肪）'!$O$4)</f>
        <v/>
      </c>
      <c r="BR26" s="55" t="str">
        <f>IF(OR(C26="",AB26=""),"",'作業シート（ＨＤＬコレステロール）'!$K$4*C26+'作業シート（ＨＤＬコレステロール）'!$M$4*AB26+'作業シート（ＨＤＬコレステロール）'!$O$4)</f>
        <v/>
      </c>
      <c r="BS26" s="55" t="str">
        <f>IF(OR(C26="",AC26=""),"",'作業シート（血糖値）'!$K$4*C26+'作業シート（血糖値）'!$M$4*AC26+'作業シート（血糖値）'!$O$4)</f>
        <v/>
      </c>
      <c r="BT26" s="55" t="str">
        <f>IF(OR(C26="",AD26=""),"",'作業シート（HbA1c）'!$K$4*C26+'作業シート（HbA1c）'!$M$4*AD26+'作業シート（HbA1c）'!$O$4)</f>
        <v/>
      </c>
    </row>
    <row r="27" spans="1:72">
      <c r="A27" s="43">
        <v>24</v>
      </c>
      <c r="B27" s="43"/>
      <c r="C27" s="44"/>
      <c r="D27" s="45"/>
      <c r="E27" s="45"/>
      <c r="F27" s="46" t="str">
        <f t="shared" si="5"/>
        <v/>
      </c>
      <c r="G27" s="47"/>
      <c r="H27" s="47"/>
      <c r="I27" s="47"/>
      <c r="J27" s="47"/>
      <c r="K27" s="47"/>
      <c r="L27" s="45"/>
      <c r="M27" s="48"/>
      <c r="N27" s="48"/>
      <c r="O27" s="46" t="str">
        <f t="shared" si="6"/>
        <v/>
      </c>
      <c r="P27" s="49"/>
      <c r="Q27" s="49"/>
      <c r="R27" s="49"/>
      <c r="S27" s="49"/>
      <c r="T27" s="49"/>
      <c r="U27" s="49"/>
      <c r="V27" s="50" t="str">
        <f t="shared" si="7"/>
        <v/>
      </c>
      <c r="W27" s="50" t="str">
        <f t="shared" si="8"/>
        <v/>
      </c>
      <c r="X27" s="50" t="str">
        <f t="shared" si="9"/>
        <v/>
      </c>
      <c r="Y27" s="50" t="str">
        <f t="shared" si="10"/>
        <v/>
      </c>
      <c r="Z27" s="50" t="str">
        <f t="shared" si="11"/>
        <v/>
      </c>
      <c r="AA27" s="50" t="str">
        <f t="shared" si="12"/>
        <v/>
      </c>
      <c r="AB27" s="50" t="str">
        <f t="shared" si="13"/>
        <v/>
      </c>
      <c r="AC27" s="50" t="str">
        <f t="shared" si="14"/>
        <v/>
      </c>
      <c r="AD27" s="50" t="str">
        <f t="shared" si="15"/>
        <v/>
      </c>
      <c r="AE27" s="51" t="str">
        <f t="shared" si="16"/>
        <v/>
      </c>
      <c r="AF27" s="51" t="str">
        <f t="shared" si="17"/>
        <v/>
      </c>
      <c r="AG27" s="51" t="str">
        <f t="shared" si="18"/>
        <v/>
      </c>
      <c r="AH27" s="51" t="str">
        <f t="shared" si="19"/>
        <v/>
      </c>
      <c r="AI27" s="51" t="str">
        <f t="shared" si="20"/>
        <v/>
      </c>
      <c r="AJ27" s="51" t="str">
        <f t="shared" si="21"/>
        <v/>
      </c>
      <c r="AK27" s="51" t="str">
        <f t="shared" si="22"/>
        <v/>
      </c>
      <c r="AL27" s="51" t="str">
        <f t="shared" si="23"/>
        <v/>
      </c>
      <c r="AM27" s="51" t="str">
        <f t="shared" si="24"/>
        <v/>
      </c>
      <c r="AN27" s="52" t="str">
        <f t="shared" si="25"/>
        <v/>
      </c>
      <c r="AO27" s="52" t="str">
        <f t="shared" si="26"/>
        <v/>
      </c>
      <c r="AP27" s="52" t="str">
        <f t="shared" si="27"/>
        <v/>
      </c>
      <c r="AQ27" s="52" t="str">
        <f t="shared" si="28"/>
        <v/>
      </c>
      <c r="AR27" s="52" t="str">
        <f t="shared" si="29"/>
        <v/>
      </c>
      <c r="AS27" s="52" t="str">
        <f t="shared" si="30"/>
        <v/>
      </c>
      <c r="AT27" s="52" t="str">
        <f t="shared" si="31"/>
        <v/>
      </c>
      <c r="AU27" s="52" t="str">
        <f t="shared" si="32"/>
        <v/>
      </c>
      <c r="AV27" s="52" t="str">
        <f t="shared" si="33"/>
        <v/>
      </c>
      <c r="AW27" s="53" t="str">
        <f t="shared" si="34"/>
        <v/>
      </c>
      <c r="AX27" s="53" t="str">
        <f t="shared" si="35"/>
        <v/>
      </c>
      <c r="AY27" s="53" t="str">
        <f t="shared" si="36"/>
        <v/>
      </c>
      <c r="AZ27" s="53" t="str">
        <f t="shared" si="37"/>
        <v/>
      </c>
      <c r="BA27" s="53" t="str">
        <f t="shared" si="38"/>
        <v/>
      </c>
      <c r="BB27" s="53" t="str">
        <f t="shared" si="39"/>
        <v/>
      </c>
      <c r="BC27" s="53" t="str">
        <f t="shared" si="40"/>
        <v/>
      </c>
      <c r="BD27" s="53" t="str">
        <f t="shared" si="41"/>
        <v/>
      </c>
      <c r="BE27" s="54" t="str">
        <f t="shared" si="42"/>
        <v/>
      </c>
      <c r="BF27" s="54" t="str">
        <f t="shared" si="43"/>
        <v/>
      </c>
      <c r="BG27" s="54" t="str">
        <f t="shared" si="44"/>
        <v/>
      </c>
      <c r="BH27" s="54" t="str">
        <f t="shared" si="45"/>
        <v/>
      </c>
      <c r="BI27" s="54" t="str">
        <f t="shared" si="46"/>
        <v/>
      </c>
      <c r="BJ27" s="54" t="str">
        <f t="shared" si="47"/>
        <v/>
      </c>
      <c r="BK27" s="54" t="str">
        <f t="shared" si="48"/>
        <v/>
      </c>
      <c r="BL27" s="54" t="str">
        <f t="shared" si="49"/>
        <v/>
      </c>
      <c r="BM27" s="55" t="str">
        <f>IF(OR(C27="",W27=""),"",'作業シート（体重）'!$K$4*C27+'作業シート（体重）'!$M$4*W27+'作業シート（体重）'!$O$4)</f>
        <v/>
      </c>
      <c r="BN27" s="55" t="str">
        <f>IF(OR(C27="",X27=""),"",'作業シート（ＢＭＩ）'!$K$4*C27+'作業シート（ＢＭＩ）'!$M$4*X27+'作業シート（ＢＭＩ）'!$O$4)</f>
        <v/>
      </c>
      <c r="BO27" s="55" t="str">
        <f>IF(OR(C27="",Y27=""),"",'作業シート（収縮期血圧）'!$K$4*C27+'作業シート（収縮期血圧）'!$M$4*Y27+'作業シート（収縮期血圧）'!$O$4)</f>
        <v/>
      </c>
      <c r="BP27" s="55" t="str">
        <f>IF(OR(C27="",Z27=""),"",'作業シート（拡張期血圧）'!$K$4*C27+'作業シート（拡張期血圧）'!$M$4*Z27+'作業シート（拡張期血圧）'!$O$4)</f>
        <v/>
      </c>
      <c r="BQ27" s="55" t="str">
        <f>IF(OR(C27="",AA27=""),"",'作業シート（中性脂肪）'!$K$4*C27+'作業シート（中性脂肪）'!$M$4*AA27+'作業シート（中性脂肪）'!$O$4)</f>
        <v/>
      </c>
      <c r="BR27" s="55" t="str">
        <f>IF(OR(C27="",AB27=""),"",'作業シート（ＨＤＬコレステロール）'!$K$4*C27+'作業シート（ＨＤＬコレステロール）'!$M$4*AB27+'作業シート（ＨＤＬコレステロール）'!$O$4)</f>
        <v/>
      </c>
      <c r="BS27" s="55" t="str">
        <f>IF(OR(C27="",AC27=""),"",'作業シート（血糖値）'!$K$4*C27+'作業シート（血糖値）'!$M$4*AC27+'作業シート（血糖値）'!$O$4)</f>
        <v/>
      </c>
      <c r="BT27" s="55" t="str">
        <f>IF(OR(C27="",AD27=""),"",'作業シート（HbA1c）'!$K$4*C27+'作業シート（HbA1c）'!$M$4*AD27+'作業シート（HbA1c）'!$O$4)</f>
        <v/>
      </c>
    </row>
    <row r="28" spans="1:72">
      <c r="A28" s="43">
        <v>25</v>
      </c>
      <c r="B28" s="43"/>
      <c r="C28" s="44"/>
      <c r="D28" s="45"/>
      <c r="E28" s="45"/>
      <c r="F28" s="46" t="str">
        <f t="shared" si="5"/>
        <v/>
      </c>
      <c r="G28" s="47"/>
      <c r="H28" s="47"/>
      <c r="I28" s="47"/>
      <c r="J28" s="47"/>
      <c r="K28" s="47"/>
      <c r="L28" s="45"/>
      <c r="M28" s="48"/>
      <c r="N28" s="48"/>
      <c r="O28" s="46" t="str">
        <f t="shared" si="6"/>
        <v/>
      </c>
      <c r="P28" s="49"/>
      <c r="Q28" s="49"/>
      <c r="R28" s="49"/>
      <c r="S28" s="49"/>
      <c r="T28" s="49"/>
      <c r="U28" s="49"/>
      <c r="V28" s="50" t="str">
        <f t="shared" si="7"/>
        <v/>
      </c>
      <c r="W28" s="50" t="str">
        <f t="shared" si="8"/>
        <v/>
      </c>
      <c r="X28" s="50" t="str">
        <f t="shared" si="9"/>
        <v/>
      </c>
      <c r="Y28" s="50" t="str">
        <f t="shared" si="10"/>
        <v/>
      </c>
      <c r="Z28" s="50" t="str">
        <f t="shared" si="11"/>
        <v/>
      </c>
      <c r="AA28" s="50" t="str">
        <f t="shared" si="12"/>
        <v/>
      </c>
      <c r="AB28" s="50" t="str">
        <f t="shared" si="13"/>
        <v/>
      </c>
      <c r="AC28" s="50" t="str">
        <f t="shared" si="14"/>
        <v/>
      </c>
      <c r="AD28" s="50" t="str">
        <f t="shared" si="15"/>
        <v/>
      </c>
      <c r="AE28" s="51" t="str">
        <f t="shared" si="16"/>
        <v/>
      </c>
      <c r="AF28" s="51" t="str">
        <f t="shared" si="17"/>
        <v/>
      </c>
      <c r="AG28" s="51" t="str">
        <f t="shared" si="18"/>
        <v/>
      </c>
      <c r="AH28" s="51" t="str">
        <f t="shared" si="19"/>
        <v/>
      </c>
      <c r="AI28" s="51" t="str">
        <f t="shared" si="20"/>
        <v/>
      </c>
      <c r="AJ28" s="51" t="str">
        <f t="shared" si="21"/>
        <v/>
      </c>
      <c r="AK28" s="51" t="str">
        <f t="shared" si="22"/>
        <v/>
      </c>
      <c r="AL28" s="51" t="str">
        <f t="shared" si="23"/>
        <v/>
      </c>
      <c r="AM28" s="51" t="str">
        <f t="shared" si="24"/>
        <v/>
      </c>
      <c r="AN28" s="52" t="str">
        <f t="shared" si="25"/>
        <v/>
      </c>
      <c r="AO28" s="52" t="str">
        <f t="shared" si="26"/>
        <v/>
      </c>
      <c r="AP28" s="52" t="str">
        <f t="shared" si="27"/>
        <v/>
      </c>
      <c r="AQ28" s="52" t="str">
        <f t="shared" si="28"/>
        <v/>
      </c>
      <c r="AR28" s="52" t="str">
        <f t="shared" si="29"/>
        <v/>
      </c>
      <c r="AS28" s="52" t="str">
        <f t="shared" si="30"/>
        <v/>
      </c>
      <c r="AT28" s="52" t="str">
        <f t="shared" si="31"/>
        <v/>
      </c>
      <c r="AU28" s="52" t="str">
        <f t="shared" si="32"/>
        <v/>
      </c>
      <c r="AV28" s="52" t="str">
        <f t="shared" si="33"/>
        <v/>
      </c>
      <c r="AW28" s="53" t="str">
        <f t="shared" si="34"/>
        <v/>
      </c>
      <c r="AX28" s="53" t="str">
        <f t="shared" si="35"/>
        <v/>
      </c>
      <c r="AY28" s="53" t="str">
        <f t="shared" si="36"/>
        <v/>
      </c>
      <c r="AZ28" s="53" t="str">
        <f t="shared" si="37"/>
        <v/>
      </c>
      <c r="BA28" s="53" t="str">
        <f t="shared" si="38"/>
        <v/>
      </c>
      <c r="BB28" s="53" t="str">
        <f t="shared" si="39"/>
        <v/>
      </c>
      <c r="BC28" s="53" t="str">
        <f t="shared" si="40"/>
        <v/>
      </c>
      <c r="BD28" s="53" t="str">
        <f t="shared" si="41"/>
        <v/>
      </c>
      <c r="BE28" s="54" t="str">
        <f t="shared" si="42"/>
        <v/>
      </c>
      <c r="BF28" s="54" t="str">
        <f t="shared" si="43"/>
        <v/>
      </c>
      <c r="BG28" s="54" t="str">
        <f t="shared" si="44"/>
        <v/>
      </c>
      <c r="BH28" s="54" t="str">
        <f t="shared" si="45"/>
        <v/>
      </c>
      <c r="BI28" s="54" t="str">
        <f t="shared" si="46"/>
        <v/>
      </c>
      <c r="BJ28" s="54" t="str">
        <f t="shared" si="47"/>
        <v/>
      </c>
      <c r="BK28" s="54" t="str">
        <f t="shared" si="48"/>
        <v/>
      </c>
      <c r="BL28" s="54" t="str">
        <f t="shared" si="49"/>
        <v/>
      </c>
      <c r="BM28" s="55" t="str">
        <f>IF(OR(C28="",W28=""),"",'作業シート（体重）'!$K$4*C28+'作業シート（体重）'!$M$4*W28+'作業シート（体重）'!$O$4)</f>
        <v/>
      </c>
      <c r="BN28" s="55" t="str">
        <f>IF(OR(C28="",X28=""),"",'作業シート（ＢＭＩ）'!$K$4*C28+'作業シート（ＢＭＩ）'!$M$4*X28+'作業シート（ＢＭＩ）'!$O$4)</f>
        <v/>
      </c>
      <c r="BO28" s="55" t="str">
        <f>IF(OR(C28="",Y28=""),"",'作業シート（収縮期血圧）'!$K$4*C28+'作業シート（収縮期血圧）'!$M$4*Y28+'作業シート（収縮期血圧）'!$O$4)</f>
        <v/>
      </c>
      <c r="BP28" s="55" t="str">
        <f>IF(OR(C28="",Z28=""),"",'作業シート（拡張期血圧）'!$K$4*C28+'作業シート（拡張期血圧）'!$M$4*Z28+'作業シート（拡張期血圧）'!$O$4)</f>
        <v/>
      </c>
      <c r="BQ28" s="55" t="str">
        <f>IF(OR(C28="",AA28=""),"",'作業シート（中性脂肪）'!$K$4*C28+'作業シート（中性脂肪）'!$M$4*AA28+'作業シート（中性脂肪）'!$O$4)</f>
        <v/>
      </c>
      <c r="BR28" s="55" t="str">
        <f>IF(OR(C28="",AB28=""),"",'作業シート（ＨＤＬコレステロール）'!$K$4*C28+'作業シート（ＨＤＬコレステロール）'!$M$4*AB28+'作業シート（ＨＤＬコレステロール）'!$O$4)</f>
        <v/>
      </c>
      <c r="BS28" s="55" t="str">
        <f>IF(OR(C28="",AC28=""),"",'作業シート（血糖値）'!$K$4*C28+'作業シート（血糖値）'!$M$4*AC28+'作業シート（血糖値）'!$O$4)</f>
        <v/>
      </c>
      <c r="BT28" s="55" t="str">
        <f>IF(OR(C28="",AD28=""),"",'作業シート（HbA1c）'!$K$4*C28+'作業シート（HbA1c）'!$M$4*AD28+'作業シート（HbA1c）'!$O$4)</f>
        <v/>
      </c>
    </row>
    <row r="29" spans="1:72">
      <c r="A29" s="43">
        <v>26</v>
      </c>
      <c r="B29" s="43"/>
      <c r="C29" s="44"/>
      <c r="D29" s="45"/>
      <c r="E29" s="45"/>
      <c r="F29" s="46" t="str">
        <f t="shared" si="5"/>
        <v/>
      </c>
      <c r="G29" s="47"/>
      <c r="H29" s="47"/>
      <c r="I29" s="47"/>
      <c r="J29" s="47"/>
      <c r="K29" s="47"/>
      <c r="L29" s="45"/>
      <c r="M29" s="48"/>
      <c r="N29" s="48"/>
      <c r="O29" s="46" t="str">
        <f t="shared" si="6"/>
        <v/>
      </c>
      <c r="P29" s="49"/>
      <c r="Q29" s="49"/>
      <c r="R29" s="49"/>
      <c r="S29" s="49"/>
      <c r="T29" s="49"/>
      <c r="U29" s="49"/>
      <c r="V29" s="50" t="str">
        <f t="shared" si="7"/>
        <v/>
      </c>
      <c r="W29" s="50" t="str">
        <f t="shared" si="8"/>
        <v/>
      </c>
      <c r="X29" s="50" t="str">
        <f t="shared" si="9"/>
        <v/>
      </c>
      <c r="Y29" s="50" t="str">
        <f t="shared" si="10"/>
        <v/>
      </c>
      <c r="Z29" s="50" t="str">
        <f t="shared" si="11"/>
        <v/>
      </c>
      <c r="AA29" s="50" t="str">
        <f t="shared" si="12"/>
        <v/>
      </c>
      <c r="AB29" s="50" t="str">
        <f t="shared" si="13"/>
        <v/>
      </c>
      <c r="AC29" s="50" t="str">
        <f t="shared" si="14"/>
        <v/>
      </c>
      <c r="AD29" s="50" t="str">
        <f t="shared" si="15"/>
        <v/>
      </c>
      <c r="AE29" s="51" t="str">
        <f t="shared" si="16"/>
        <v/>
      </c>
      <c r="AF29" s="51" t="str">
        <f t="shared" si="17"/>
        <v/>
      </c>
      <c r="AG29" s="51" t="str">
        <f t="shared" si="18"/>
        <v/>
      </c>
      <c r="AH29" s="51" t="str">
        <f t="shared" si="19"/>
        <v/>
      </c>
      <c r="AI29" s="51" t="str">
        <f t="shared" si="20"/>
        <v/>
      </c>
      <c r="AJ29" s="51" t="str">
        <f t="shared" si="21"/>
        <v/>
      </c>
      <c r="AK29" s="51" t="str">
        <f t="shared" si="22"/>
        <v/>
      </c>
      <c r="AL29" s="51" t="str">
        <f t="shared" si="23"/>
        <v/>
      </c>
      <c r="AM29" s="51" t="str">
        <f t="shared" si="24"/>
        <v/>
      </c>
      <c r="AN29" s="52" t="str">
        <f t="shared" si="25"/>
        <v/>
      </c>
      <c r="AO29" s="52" t="str">
        <f t="shared" si="26"/>
        <v/>
      </c>
      <c r="AP29" s="52" t="str">
        <f t="shared" si="27"/>
        <v/>
      </c>
      <c r="AQ29" s="52" t="str">
        <f t="shared" si="28"/>
        <v/>
      </c>
      <c r="AR29" s="52" t="str">
        <f t="shared" si="29"/>
        <v/>
      </c>
      <c r="AS29" s="52" t="str">
        <f t="shared" si="30"/>
        <v/>
      </c>
      <c r="AT29" s="52" t="str">
        <f t="shared" si="31"/>
        <v/>
      </c>
      <c r="AU29" s="52" t="str">
        <f t="shared" si="32"/>
        <v/>
      </c>
      <c r="AV29" s="52" t="str">
        <f t="shared" si="33"/>
        <v/>
      </c>
      <c r="AW29" s="53" t="str">
        <f t="shared" si="34"/>
        <v/>
      </c>
      <c r="AX29" s="53" t="str">
        <f t="shared" si="35"/>
        <v/>
      </c>
      <c r="AY29" s="53" t="str">
        <f t="shared" si="36"/>
        <v/>
      </c>
      <c r="AZ29" s="53" t="str">
        <f t="shared" si="37"/>
        <v/>
      </c>
      <c r="BA29" s="53" t="str">
        <f t="shared" si="38"/>
        <v/>
      </c>
      <c r="BB29" s="53" t="str">
        <f t="shared" si="39"/>
        <v/>
      </c>
      <c r="BC29" s="53" t="str">
        <f t="shared" si="40"/>
        <v/>
      </c>
      <c r="BD29" s="53" t="str">
        <f t="shared" si="41"/>
        <v/>
      </c>
      <c r="BE29" s="54" t="str">
        <f t="shared" si="42"/>
        <v/>
      </c>
      <c r="BF29" s="54" t="str">
        <f t="shared" si="43"/>
        <v/>
      </c>
      <c r="BG29" s="54" t="str">
        <f t="shared" si="44"/>
        <v/>
      </c>
      <c r="BH29" s="54" t="str">
        <f t="shared" si="45"/>
        <v/>
      </c>
      <c r="BI29" s="54" t="str">
        <f t="shared" si="46"/>
        <v/>
      </c>
      <c r="BJ29" s="54" t="str">
        <f t="shared" si="47"/>
        <v/>
      </c>
      <c r="BK29" s="54" t="str">
        <f t="shared" si="48"/>
        <v/>
      </c>
      <c r="BL29" s="54" t="str">
        <f t="shared" si="49"/>
        <v/>
      </c>
      <c r="BM29" s="55" t="str">
        <f>IF(OR(C29="",W29=""),"",'作業シート（体重）'!$K$4*C29+'作業シート（体重）'!$M$4*W29+'作業シート（体重）'!$O$4)</f>
        <v/>
      </c>
      <c r="BN29" s="55" t="str">
        <f>IF(OR(C29="",X29=""),"",'作業シート（ＢＭＩ）'!$K$4*C29+'作業シート（ＢＭＩ）'!$M$4*X29+'作業シート（ＢＭＩ）'!$O$4)</f>
        <v/>
      </c>
      <c r="BO29" s="55" t="str">
        <f>IF(OR(C29="",Y29=""),"",'作業シート（収縮期血圧）'!$K$4*C29+'作業シート（収縮期血圧）'!$M$4*Y29+'作業シート（収縮期血圧）'!$O$4)</f>
        <v/>
      </c>
      <c r="BP29" s="55" t="str">
        <f>IF(OR(C29="",Z29=""),"",'作業シート（拡張期血圧）'!$K$4*C29+'作業シート（拡張期血圧）'!$M$4*Z29+'作業シート（拡張期血圧）'!$O$4)</f>
        <v/>
      </c>
      <c r="BQ29" s="55" t="str">
        <f>IF(OR(C29="",AA29=""),"",'作業シート（中性脂肪）'!$K$4*C29+'作業シート（中性脂肪）'!$M$4*AA29+'作業シート（中性脂肪）'!$O$4)</f>
        <v/>
      </c>
      <c r="BR29" s="55" t="str">
        <f>IF(OR(C29="",AB29=""),"",'作業シート（ＨＤＬコレステロール）'!$K$4*C29+'作業シート（ＨＤＬコレステロール）'!$M$4*AB29+'作業シート（ＨＤＬコレステロール）'!$O$4)</f>
        <v/>
      </c>
      <c r="BS29" s="55" t="str">
        <f>IF(OR(C29="",AC29=""),"",'作業シート（血糖値）'!$K$4*C29+'作業シート（血糖値）'!$M$4*AC29+'作業シート（血糖値）'!$O$4)</f>
        <v/>
      </c>
      <c r="BT29" s="55" t="str">
        <f>IF(OR(C29="",AD29=""),"",'作業シート（HbA1c）'!$K$4*C29+'作業シート（HbA1c）'!$M$4*AD29+'作業シート（HbA1c）'!$O$4)</f>
        <v/>
      </c>
    </row>
    <row r="30" spans="1:72">
      <c r="A30" s="43">
        <v>27</v>
      </c>
      <c r="B30" s="43"/>
      <c r="C30" s="44"/>
      <c r="D30" s="45"/>
      <c r="E30" s="45"/>
      <c r="F30" s="46" t="str">
        <f t="shared" si="5"/>
        <v/>
      </c>
      <c r="G30" s="47"/>
      <c r="H30" s="47"/>
      <c r="I30" s="47"/>
      <c r="J30" s="47"/>
      <c r="K30" s="47"/>
      <c r="L30" s="45"/>
      <c r="M30" s="48"/>
      <c r="N30" s="48"/>
      <c r="O30" s="46" t="str">
        <f t="shared" si="6"/>
        <v/>
      </c>
      <c r="P30" s="49"/>
      <c r="Q30" s="49"/>
      <c r="R30" s="49"/>
      <c r="S30" s="49"/>
      <c r="T30" s="49"/>
      <c r="U30" s="49"/>
      <c r="V30" s="50" t="str">
        <f t="shared" si="7"/>
        <v/>
      </c>
      <c r="W30" s="50" t="str">
        <f t="shared" si="8"/>
        <v/>
      </c>
      <c r="X30" s="50" t="str">
        <f t="shared" si="9"/>
        <v/>
      </c>
      <c r="Y30" s="50" t="str">
        <f t="shared" si="10"/>
        <v/>
      </c>
      <c r="Z30" s="50" t="str">
        <f t="shared" si="11"/>
        <v/>
      </c>
      <c r="AA30" s="50" t="str">
        <f t="shared" si="12"/>
        <v/>
      </c>
      <c r="AB30" s="50" t="str">
        <f t="shared" si="13"/>
        <v/>
      </c>
      <c r="AC30" s="50" t="str">
        <f t="shared" si="14"/>
        <v/>
      </c>
      <c r="AD30" s="50" t="str">
        <f t="shared" si="15"/>
        <v/>
      </c>
      <c r="AE30" s="51" t="str">
        <f t="shared" si="16"/>
        <v/>
      </c>
      <c r="AF30" s="51" t="str">
        <f t="shared" si="17"/>
        <v/>
      </c>
      <c r="AG30" s="51" t="str">
        <f t="shared" si="18"/>
        <v/>
      </c>
      <c r="AH30" s="51" t="str">
        <f t="shared" si="19"/>
        <v/>
      </c>
      <c r="AI30" s="51" t="str">
        <f t="shared" si="20"/>
        <v/>
      </c>
      <c r="AJ30" s="51" t="str">
        <f t="shared" si="21"/>
        <v/>
      </c>
      <c r="AK30" s="51" t="str">
        <f t="shared" si="22"/>
        <v/>
      </c>
      <c r="AL30" s="51" t="str">
        <f t="shared" si="23"/>
        <v/>
      </c>
      <c r="AM30" s="51" t="str">
        <f t="shared" si="24"/>
        <v/>
      </c>
      <c r="AN30" s="52" t="str">
        <f t="shared" si="25"/>
        <v/>
      </c>
      <c r="AO30" s="52" t="str">
        <f t="shared" si="26"/>
        <v/>
      </c>
      <c r="AP30" s="52" t="str">
        <f t="shared" si="27"/>
        <v/>
      </c>
      <c r="AQ30" s="52" t="str">
        <f t="shared" si="28"/>
        <v/>
      </c>
      <c r="AR30" s="52" t="str">
        <f t="shared" si="29"/>
        <v/>
      </c>
      <c r="AS30" s="52" t="str">
        <f t="shared" si="30"/>
        <v/>
      </c>
      <c r="AT30" s="52" t="str">
        <f t="shared" si="31"/>
        <v/>
      </c>
      <c r="AU30" s="52" t="str">
        <f t="shared" si="32"/>
        <v/>
      </c>
      <c r="AV30" s="52" t="str">
        <f t="shared" si="33"/>
        <v/>
      </c>
      <c r="AW30" s="53" t="str">
        <f t="shared" si="34"/>
        <v/>
      </c>
      <c r="AX30" s="53" t="str">
        <f t="shared" si="35"/>
        <v/>
      </c>
      <c r="AY30" s="53" t="str">
        <f t="shared" si="36"/>
        <v/>
      </c>
      <c r="AZ30" s="53" t="str">
        <f t="shared" si="37"/>
        <v/>
      </c>
      <c r="BA30" s="53" t="str">
        <f t="shared" si="38"/>
        <v/>
      </c>
      <c r="BB30" s="53" t="str">
        <f t="shared" si="39"/>
        <v/>
      </c>
      <c r="BC30" s="53" t="str">
        <f t="shared" si="40"/>
        <v/>
      </c>
      <c r="BD30" s="53" t="str">
        <f t="shared" si="41"/>
        <v/>
      </c>
      <c r="BE30" s="54" t="str">
        <f t="shared" si="42"/>
        <v/>
      </c>
      <c r="BF30" s="54" t="str">
        <f t="shared" si="43"/>
        <v/>
      </c>
      <c r="BG30" s="54" t="str">
        <f t="shared" si="44"/>
        <v/>
      </c>
      <c r="BH30" s="54" t="str">
        <f t="shared" si="45"/>
        <v/>
      </c>
      <c r="BI30" s="54" t="str">
        <f t="shared" si="46"/>
        <v/>
      </c>
      <c r="BJ30" s="54" t="str">
        <f t="shared" si="47"/>
        <v/>
      </c>
      <c r="BK30" s="54" t="str">
        <f t="shared" si="48"/>
        <v/>
      </c>
      <c r="BL30" s="54" t="str">
        <f t="shared" si="49"/>
        <v/>
      </c>
      <c r="BM30" s="55" t="str">
        <f>IF(OR(C30="",W30=""),"",'作業シート（体重）'!$K$4*C30+'作業シート（体重）'!$M$4*W30+'作業シート（体重）'!$O$4)</f>
        <v/>
      </c>
      <c r="BN30" s="55" t="str">
        <f>IF(OR(C30="",X30=""),"",'作業シート（ＢＭＩ）'!$K$4*C30+'作業シート（ＢＭＩ）'!$M$4*X30+'作業シート（ＢＭＩ）'!$O$4)</f>
        <v/>
      </c>
      <c r="BO30" s="55" t="str">
        <f>IF(OR(C30="",Y30=""),"",'作業シート（収縮期血圧）'!$K$4*C30+'作業シート（収縮期血圧）'!$M$4*Y30+'作業シート（収縮期血圧）'!$O$4)</f>
        <v/>
      </c>
      <c r="BP30" s="55" t="str">
        <f>IF(OR(C30="",Z30=""),"",'作業シート（拡張期血圧）'!$K$4*C30+'作業シート（拡張期血圧）'!$M$4*Z30+'作業シート（拡張期血圧）'!$O$4)</f>
        <v/>
      </c>
      <c r="BQ30" s="55" t="str">
        <f>IF(OR(C30="",AA30=""),"",'作業シート（中性脂肪）'!$K$4*C30+'作業シート（中性脂肪）'!$M$4*AA30+'作業シート（中性脂肪）'!$O$4)</f>
        <v/>
      </c>
      <c r="BR30" s="55" t="str">
        <f>IF(OR(C30="",AB30=""),"",'作業シート（ＨＤＬコレステロール）'!$K$4*C30+'作業シート（ＨＤＬコレステロール）'!$M$4*AB30+'作業シート（ＨＤＬコレステロール）'!$O$4)</f>
        <v/>
      </c>
      <c r="BS30" s="55" t="str">
        <f>IF(OR(C30="",AC30=""),"",'作業シート（血糖値）'!$K$4*C30+'作業シート（血糖値）'!$M$4*AC30+'作業シート（血糖値）'!$O$4)</f>
        <v/>
      </c>
      <c r="BT30" s="55" t="str">
        <f>IF(OR(C30="",AD30=""),"",'作業シート（HbA1c）'!$K$4*C30+'作業シート（HbA1c）'!$M$4*AD30+'作業シート（HbA1c）'!$O$4)</f>
        <v/>
      </c>
    </row>
    <row r="31" spans="1:72">
      <c r="A31" s="43">
        <v>28</v>
      </c>
      <c r="B31" s="43"/>
      <c r="C31" s="44"/>
      <c r="D31" s="45"/>
      <c r="E31" s="45"/>
      <c r="F31" s="46" t="str">
        <f t="shared" si="5"/>
        <v/>
      </c>
      <c r="G31" s="47"/>
      <c r="H31" s="47"/>
      <c r="I31" s="47"/>
      <c r="J31" s="47"/>
      <c r="K31" s="47"/>
      <c r="L31" s="45"/>
      <c r="M31" s="48"/>
      <c r="N31" s="48"/>
      <c r="O31" s="46" t="str">
        <f t="shared" si="6"/>
        <v/>
      </c>
      <c r="P31" s="49"/>
      <c r="Q31" s="49"/>
      <c r="R31" s="49"/>
      <c r="S31" s="49"/>
      <c r="T31" s="49"/>
      <c r="U31" s="49"/>
      <c r="V31" s="50" t="str">
        <f t="shared" si="7"/>
        <v/>
      </c>
      <c r="W31" s="50" t="str">
        <f t="shared" si="8"/>
        <v/>
      </c>
      <c r="X31" s="50" t="str">
        <f t="shared" si="9"/>
        <v/>
      </c>
      <c r="Y31" s="50" t="str">
        <f t="shared" si="10"/>
        <v/>
      </c>
      <c r="Z31" s="50" t="str">
        <f t="shared" si="11"/>
        <v/>
      </c>
      <c r="AA31" s="50" t="str">
        <f t="shared" si="12"/>
        <v/>
      </c>
      <c r="AB31" s="50" t="str">
        <f t="shared" si="13"/>
        <v/>
      </c>
      <c r="AC31" s="50" t="str">
        <f t="shared" si="14"/>
        <v/>
      </c>
      <c r="AD31" s="50" t="str">
        <f t="shared" si="15"/>
        <v/>
      </c>
      <c r="AE31" s="51" t="str">
        <f t="shared" si="16"/>
        <v/>
      </c>
      <c r="AF31" s="51" t="str">
        <f t="shared" si="17"/>
        <v/>
      </c>
      <c r="AG31" s="51" t="str">
        <f t="shared" si="18"/>
        <v/>
      </c>
      <c r="AH31" s="51" t="str">
        <f t="shared" si="19"/>
        <v/>
      </c>
      <c r="AI31" s="51" t="str">
        <f t="shared" si="20"/>
        <v/>
      </c>
      <c r="AJ31" s="51" t="str">
        <f t="shared" si="21"/>
        <v/>
      </c>
      <c r="AK31" s="51" t="str">
        <f t="shared" si="22"/>
        <v/>
      </c>
      <c r="AL31" s="51" t="str">
        <f t="shared" si="23"/>
        <v/>
      </c>
      <c r="AM31" s="51" t="str">
        <f t="shared" si="24"/>
        <v/>
      </c>
      <c r="AN31" s="52" t="str">
        <f t="shared" si="25"/>
        <v/>
      </c>
      <c r="AO31" s="52" t="str">
        <f t="shared" si="26"/>
        <v/>
      </c>
      <c r="AP31" s="52" t="str">
        <f t="shared" si="27"/>
        <v/>
      </c>
      <c r="AQ31" s="52" t="str">
        <f t="shared" si="28"/>
        <v/>
      </c>
      <c r="AR31" s="52" t="str">
        <f t="shared" si="29"/>
        <v/>
      </c>
      <c r="AS31" s="52" t="str">
        <f t="shared" si="30"/>
        <v/>
      </c>
      <c r="AT31" s="52" t="str">
        <f t="shared" si="31"/>
        <v/>
      </c>
      <c r="AU31" s="52" t="str">
        <f t="shared" si="32"/>
        <v/>
      </c>
      <c r="AV31" s="52" t="str">
        <f t="shared" si="33"/>
        <v/>
      </c>
      <c r="AW31" s="53" t="str">
        <f t="shared" si="34"/>
        <v/>
      </c>
      <c r="AX31" s="53" t="str">
        <f t="shared" si="35"/>
        <v/>
      </c>
      <c r="AY31" s="53" t="str">
        <f t="shared" si="36"/>
        <v/>
      </c>
      <c r="AZ31" s="53" t="str">
        <f t="shared" si="37"/>
        <v/>
      </c>
      <c r="BA31" s="53" t="str">
        <f t="shared" si="38"/>
        <v/>
      </c>
      <c r="BB31" s="53" t="str">
        <f t="shared" si="39"/>
        <v/>
      </c>
      <c r="BC31" s="53" t="str">
        <f t="shared" si="40"/>
        <v/>
      </c>
      <c r="BD31" s="53" t="str">
        <f t="shared" si="41"/>
        <v/>
      </c>
      <c r="BE31" s="54" t="str">
        <f t="shared" si="42"/>
        <v/>
      </c>
      <c r="BF31" s="54" t="str">
        <f t="shared" si="43"/>
        <v/>
      </c>
      <c r="BG31" s="54" t="str">
        <f t="shared" si="44"/>
        <v/>
      </c>
      <c r="BH31" s="54" t="str">
        <f t="shared" si="45"/>
        <v/>
      </c>
      <c r="BI31" s="54" t="str">
        <f t="shared" si="46"/>
        <v/>
      </c>
      <c r="BJ31" s="54" t="str">
        <f t="shared" si="47"/>
        <v/>
      </c>
      <c r="BK31" s="54" t="str">
        <f t="shared" si="48"/>
        <v/>
      </c>
      <c r="BL31" s="54" t="str">
        <f t="shared" si="49"/>
        <v/>
      </c>
      <c r="BM31" s="55" t="str">
        <f>IF(OR(C31="",W31=""),"",'作業シート（体重）'!$K$4*C31+'作業シート（体重）'!$M$4*W31+'作業シート（体重）'!$O$4)</f>
        <v/>
      </c>
      <c r="BN31" s="55" t="str">
        <f>IF(OR(C31="",X31=""),"",'作業シート（ＢＭＩ）'!$K$4*C31+'作業シート（ＢＭＩ）'!$M$4*X31+'作業シート（ＢＭＩ）'!$O$4)</f>
        <v/>
      </c>
      <c r="BO31" s="55" t="str">
        <f>IF(OR(C31="",Y31=""),"",'作業シート（収縮期血圧）'!$K$4*C31+'作業シート（収縮期血圧）'!$M$4*Y31+'作業シート（収縮期血圧）'!$O$4)</f>
        <v/>
      </c>
      <c r="BP31" s="55" t="str">
        <f>IF(OR(C31="",Z31=""),"",'作業シート（拡張期血圧）'!$K$4*C31+'作業シート（拡張期血圧）'!$M$4*Z31+'作業シート（拡張期血圧）'!$O$4)</f>
        <v/>
      </c>
      <c r="BQ31" s="55" t="str">
        <f>IF(OR(C31="",AA31=""),"",'作業シート（中性脂肪）'!$K$4*C31+'作業シート（中性脂肪）'!$M$4*AA31+'作業シート（中性脂肪）'!$O$4)</f>
        <v/>
      </c>
      <c r="BR31" s="55" t="str">
        <f>IF(OR(C31="",AB31=""),"",'作業シート（ＨＤＬコレステロール）'!$K$4*C31+'作業シート（ＨＤＬコレステロール）'!$M$4*AB31+'作業シート（ＨＤＬコレステロール）'!$O$4)</f>
        <v/>
      </c>
      <c r="BS31" s="55" t="str">
        <f>IF(OR(C31="",AC31=""),"",'作業シート（血糖値）'!$K$4*C31+'作業シート（血糖値）'!$M$4*AC31+'作業シート（血糖値）'!$O$4)</f>
        <v/>
      </c>
      <c r="BT31" s="55" t="str">
        <f>IF(OR(C31="",AD31=""),"",'作業シート（HbA1c）'!$K$4*C31+'作業シート（HbA1c）'!$M$4*AD31+'作業シート（HbA1c）'!$O$4)</f>
        <v/>
      </c>
    </row>
    <row r="32" spans="1:72">
      <c r="A32" s="43">
        <v>29</v>
      </c>
      <c r="B32" s="43"/>
      <c r="C32" s="44"/>
      <c r="D32" s="45"/>
      <c r="E32" s="45"/>
      <c r="F32" s="46" t="str">
        <f t="shared" si="5"/>
        <v/>
      </c>
      <c r="G32" s="47"/>
      <c r="H32" s="47"/>
      <c r="I32" s="47"/>
      <c r="J32" s="47"/>
      <c r="K32" s="47"/>
      <c r="L32" s="45"/>
      <c r="M32" s="48"/>
      <c r="N32" s="48"/>
      <c r="O32" s="46" t="str">
        <f t="shared" si="6"/>
        <v/>
      </c>
      <c r="P32" s="49"/>
      <c r="Q32" s="49"/>
      <c r="R32" s="49"/>
      <c r="S32" s="49"/>
      <c r="T32" s="49"/>
      <c r="U32" s="49"/>
      <c r="V32" s="50" t="str">
        <f t="shared" si="7"/>
        <v/>
      </c>
      <c r="W32" s="50" t="str">
        <f t="shared" si="8"/>
        <v/>
      </c>
      <c r="X32" s="50" t="str">
        <f t="shared" si="9"/>
        <v/>
      </c>
      <c r="Y32" s="50" t="str">
        <f t="shared" si="10"/>
        <v/>
      </c>
      <c r="Z32" s="50" t="str">
        <f t="shared" si="11"/>
        <v/>
      </c>
      <c r="AA32" s="50" t="str">
        <f t="shared" si="12"/>
        <v/>
      </c>
      <c r="AB32" s="50" t="str">
        <f t="shared" si="13"/>
        <v/>
      </c>
      <c r="AC32" s="50" t="str">
        <f t="shared" si="14"/>
        <v/>
      </c>
      <c r="AD32" s="50" t="str">
        <f t="shared" si="15"/>
        <v/>
      </c>
      <c r="AE32" s="51" t="str">
        <f t="shared" si="16"/>
        <v/>
      </c>
      <c r="AF32" s="51" t="str">
        <f t="shared" si="17"/>
        <v/>
      </c>
      <c r="AG32" s="51" t="str">
        <f t="shared" si="18"/>
        <v/>
      </c>
      <c r="AH32" s="51" t="str">
        <f t="shared" si="19"/>
        <v/>
      </c>
      <c r="AI32" s="51" t="str">
        <f t="shared" si="20"/>
        <v/>
      </c>
      <c r="AJ32" s="51" t="str">
        <f t="shared" si="21"/>
        <v/>
      </c>
      <c r="AK32" s="51" t="str">
        <f t="shared" si="22"/>
        <v/>
      </c>
      <c r="AL32" s="51" t="str">
        <f t="shared" si="23"/>
        <v/>
      </c>
      <c r="AM32" s="51" t="str">
        <f t="shared" si="24"/>
        <v/>
      </c>
      <c r="AN32" s="52" t="str">
        <f t="shared" si="25"/>
        <v/>
      </c>
      <c r="AO32" s="52" t="str">
        <f t="shared" si="26"/>
        <v/>
      </c>
      <c r="AP32" s="52" t="str">
        <f t="shared" si="27"/>
        <v/>
      </c>
      <c r="AQ32" s="52" t="str">
        <f t="shared" si="28"/>
        <v/>
      </c>
      <c r="AR32" s="52" t="str">
        <f t="shared" si="29"/>
        <v/>
      </c>
      <c r="AS32" s="52" t="str">
        <f t="shared" si="30"/>
        <v/>
      </c>
      <c r="AT32" s="52" t="str">
        <f t="shared" si="31"/>
        <v/>
      </c>
      <c r="AU32" s="52" t="str">
        <f t="shared" si="32"/>
        <v/>
      </c>
      <c r="AV32" s="52" t="str">
        <f t="shared" si="33"/>
        <v/>
      </c>
      <c r="AW32" s="53" t="str">
        <f t="shared" si="34"/>
        <v/>
      </c>
      <c r="AX32" s="53" t="str">
        <f t="shared" si="35"/>
        <v/>
      </c>
      <c r="AY32" s="53" t="str">
        <f t="shared" si="36"/>
        <v/>
      </c>
      <c r="AZ32" s="53" t="str">
        <f t="shared" si="37"/>
        <v/>
      </c>
      <c r="BA32" s="53" t="str">
        <f t="shared" si="38"/>
        <v/>
      </c>
      <c r="BB32" s="53" t="str">
        <f t="shared" si="39"/>
        <v/>
      </c>
      <c r="BC32" s="53" t="str">
        <f t="shared" si="40"/>
        <v/>
      </c>
      <c r="BD32" s="53" t="str">
        <f t="shared" si="41"/>
        <v/>
      </c>
      <c r="BE32" s="54" t="str">
        <f t="shared" si="42"/>
        <v/>
      </c>
      <c r="BF32" s="54" t="str">
        <f t="shared" si="43"/>
        <v/>
      </c>
      <c r="BG32" s="54" t="str">
        <f t="shared" si="44"/>
        <v/>
      </c>
      <c r="BH32" s="54" t="str">
        <f t="shared" si="45"/>
        <v/>
      </c>
      <c r="BI32" s="54" t="str">
        <f t="shared" si="46"/>
        <v/>
      </c>
      <c r="BJ32" s="54" t="str">
        <f t="shared" si="47"/>
        <v/>
      </c>
      <c r="BK32" s="54" t="str">
        <f t="shared" si="48"/>
        <v/>
      </c>
      <c r="BL32" s="54" t="str">
        <f t="shared" si="49"/>
        <v/>
      </c>
      <c r="BM32" s="55" t="str">
        <f>IF(OR(C32="",W32=""),"",'作業シート（体重）'!$K$4*C32+'作業シート（体重）'!$M$4*W32+'作業シート（体重）'!$O$4)</f>
        <v/>
      </c>
      <c r="BN32" s="55" t="str">
        <f>IF(OR(C32="",X32=""),"",'作業シート（ＢＭＩ）'!$K$4*C32+'作業シート（ＢＭＩ）'!$M$4*X32+'作業シート（ＢＭＩ）'!$O$4)</f>
        <v/>
      </c>
      <c r="BO32" s="55" t="str">
        <f>IF(OR(C32="",Y32=""),"",'作業シート（収縮期血圧）'!$K$4*C32+'作業シート（収縮期血圧）'!$M$4*Y32+'作業シート（収縮期血圧）'!$O$4)</f>
        <v/>
      </c>
      <c r="BP32" s="55" t="str">
        <f>IF(OR(C32="",Z32=""),"",'作業シート（拡張期血圧）'!$K$4*C32+'作業シート（拡張期血圧）'!$M$4*Z32+'作業シート（拡張期血圧）'!$O$4)</f>
        <v/>
      </c>
      <c r="BQ32" s="55" t="str">
        <f>IF(OR(C32="",AA32=""),"",'作業シート（中性脂肪）'!$K$4*C32+'作業シート（中性脂肪）'!$M$4*AA32+'作業シート（中性脂肪）'!$O$4)</f>
        <v/>
      </c>
      <c r="BR32" s="55" t="str">
        <f>IF(OR(C32="",AB32=""),"",'作業シート（ＨＤＬコレステロール）'!$K$4*C32+'作業シート（ＨＤＬコレステロール）'!$M$4*AB32+'作業シート（ＨＤＬコレステロール）'!$O$4)</f>
        <v/>
      </c>
      <c r="BS32" s="55" t="str">
        <f>IF(OR(C32="",AC32=""),"",'作業シート（血糖値）'!$K$4*C32+'作業シート（血糖値）'!$M$4*AC32+'作業シート（血糖値）'!$O$4)</f>
        <v/>
      </c>
      <c r="BT32" s="55" t="str">
        <f>IF(OR(C32="",AD32=""),"",'作業シート（HbA1c）'!$K$4*C32+'作業シート（HbA1c）'!$M$4*AD32+'作業シート（HbA1c）'!$O$4)</f>
        <v/>
      </c>
    </row>
    <row r="33" spans="1:72">
      <c r="A33" s="43">
        <v>30</v>
      </c>
      <c r="B33" s="43"/>
      <c r="C33" s="44"/>
      <c r="D33" s="45"/>
      <c r="E33" s="45"/>
      <c r="F33" s="46" t="str">
        <f t="shared" si="5"/>
        <v/>
      </c>
      <c r="G33" s="47"/>
      <c r="H33" s="47"/>
      <c r="I33" s="47"/>
      <c r="J33" s="47"/>
      <c r="K33" s="47"/>
      <c r="L33" s="45"/>
      <c r="M33" s="48"/>
      <c r="N33" s="48"/>
      <c r="O33" s="46" t="str">
        <f t="shared" si="6"/>
        <v/>
      </c>
      <c r="P33" s="49"/>
      <c r="Q33" s="49"/>
      <c r="R33" s="49"/>
      <c r="S33" s="49"/>
      <c r="T33" s="49"/>
      <c r="U33" s="49"/>
      <c r="V33" s="50" t="str">
        <f t="shared" si="7"/>
        <v/>
      </c>
      <c r="W33" s="50" t="str">
        <f t="shared" si="8"/>
        <v/>
      </c>
      <c r="X33" s="50" t="str">
        <f t="shared" si="9"/>
        <v/>
      </c>
      <c r="Y33" s="50" t="str">
        <f t="shared" si="10"/>
        <v/>
      </c>
      <c r="Z33" s="50" t="str">
        <f t="shared" si="11"/>
        <v/>
      </c>
      <c r="AA33" s="50" t="str">
        <f t="shared" si="12"/>
        <v/>
      </c>
      <c r="AB33" s="50" t="str">
        <f t="shared" si="13"/>
        <v/>
      </c>
      <c r="AC33" s="50" t="str">
        <f t="shared" si="14"/>
        <v/>
      </c>
      <c r="AD33" s="50" t="str">
        <f t="shared" si="15"/>
        <v/>
      </c>
      <c r="AE33" s="51" t="str">
        <f t="shared" si="16"/>
        <v/>
      </c>
      <c r="AF33" s="51" t="str">
        <f t="shared" si="17"/>
        <v/>
      </c>
      <c r="AG33" s="51" t="str">
        <f t="shared" si="18"/>
        <v/>
      </c>
      <c r="AH33" s="51" t="str">
        <f t="shared" si="19"/>
        <v/>
      </c>
      <c r="AI33" s="51" t="str">
        <f t="shared" si="20"/>
        <v/>
      </c>
      <c r="AJ33" s="51" t="str">
        <f t="shared" si="21"/>
        <v/>
      </c>
      <c r="AK33" s="51" t="str">
        <f t="shared" si="22"/>
        <v/>
      </c>
      <c r="AL33" s="51" t="str">
        <f t="shared" si="23"/>
        <v/>
      </c>
      <c r="AM33" s="51" t="str">
        <f t="shared" si="24"/>
        <v/>
      </c>
      <c r="AN33" s="52" t="str">
        <f t="shared" si="25"/>
        <v/>
      </c>
      <c r="AO33" s="52" t="str">
        <f t="shared" si="26"/>
        <v/>
      </c>
      <c r="AP33" s="52" t="str">
        <f t="shared" si="27"/>
        <v/>
      </c>
      <c r="AQ33" s="52" t="str">
        <f t="shared" si="28"/>
        <v/>
      </c>
      <c r="AR33" s="52" t="str">
        <f t="shared" si="29"/>
        <v/>
      </c>
      <c r="AS33" s="52" t="str">
        <f t="shared" si="30"/>
        <v/>
      </c>
      <c r="AT33" s="52" t="str">
        <f t="shared" si="31"/>
        <v/>
      </c>
      <c r="AU33" s="52" t="str">
        <f t="shared" si="32"/>
        <v/>
      </c>
      <c r="AV33" s="52" t="str">
        <f t="shared" si="33"/>
        <v/>
      </c>
      <c r="AW33" s="53" t="str">
        <f t="shared" si="34"/>
        <v/>
      </c>
      <c r="AX33" s="53" t="str">
        <f t="shared" si="35"/>
        <v/>
      </c>
      <c r="AY33" s="53" t="str">
        <f t="shared" si="36"/>
        <v/>
      </c>
      <c r="AZ33" s="53" t="str">
        <f t="shared" si="37"/>
        <v/>
      </c>
      <c r="BA33" s="53" t="str">
        <f t="shared" si="38"/>
        <v/>
      </c>
      <c r="BB33" s="53" t="str">
        <f t="shared" si="39"/>
        <v/>
      </c>
      <c r="BC33" s="53" t="str">
        <f t="shared" si="40"/>
        <v/>
      </c>
      <c r="BD33" s="53" t="str">
        <f t="shared" si="41"/>
        <v/>
      </c>
      <c r="BE33" s="54" t="str">
        <f t="shared" si="42"/>
        <v/>
      </c>
      <c r="BF33" s="54" t="str">
        <f t="shared" si="43"/>
        <v/>
      </c>
      <c r="BG33" s="54" t="str">
        <f t="shared" si="44"/>
        <v/>
      </c>
      <c r="BH33" s="54" t="str">
        <f t="shared" si="45"/>
        <v/>
      </c>
      <c r="BI33" s="54" t="str">
        <f t="shared" si="46"/>
        <v/>
      </c>
      <c r="BJ33" s="54" t="str">
        <f t="shared" si="47"/>
        <v/>
      </c>
      <c r="BK33" s="54" t="str">
        <f t="shared" si="48"/>
        <v/>
      </c>
      <c r="BL33" s="54" t="str">
        <f t="shared" si="49"/>
        <v/>
      </c>
      <c r="BM33" s="55" t="str">
        <f>IF(OR(C33="",W33=""),"",'作業シート（体重）'!$K$4*C33+'作業シート（体重）'!$M$4*W33+'作業シート（体重）'!$O$4)</f>
        <v/>
      </c>
      <c r="BN33" s="55" t="str">
        <f>IF(OR(C33="",X33=""),"",'作業シート（ＢＭＩ）'!$K$4*C33+'作業シート（ＢＭＩ）'!$M$4*X33+'作業シート（ＢＭＩ）'!$O$4)</f>
        <v/>
      </c>
      <c r="BO33" s="55" t="str">
        <f>IF(OR(C33="",Y33=""),"",'作業シート（収縮期血圧）'!$K$4*C33+'作業シート（収縮期血圧）'!$M$4*Y33+'作業シート（収縮期血圧）'!$O$4)</f>
        <v/>
      </c>
      <c r="BP33" s="55" t="str">
        <f>IF(OR(C33="",Z33=""),"",'作業シート（拡張期血圧）'!$K$4*C33+'作業シート（拡張期血圧）'!$M$4*Z33+'作業シート（拡張期血圧）'!$O$4)</f>
        <v/>
      </c>
      <c r="BQ33" s="55" t="str">
        <f>IF(OR(C33="",AA33=""),"",'作業シート（中性脂肪）'!$K$4*C33+'作業シート（中性脂肪）'!$M$4*AA33+'作業シート（中性脂肪）'!$O$4)</f>
        <v/>
      </c>
      <c r="BR33" s="55" t="str">
        <f>IF(OR(C33="",AB33=""),"",'作業シート（ＨＤＬコレステロール）'!$K$4*C33+'作業シート（ＨＤＬコレステロール）'!$M$4*AB33+'作業シート（ＨＤＬコレステロール）'!$O$4)</f>
        <v/>
      </c>
      <c r="BS33" s="55" t="str">
        <f>IF(OR(C33="",AC33=""),"",'作業シート（血糖値）'!$K$4*C33+'作業シート（血糖値）'!$M$4*AC33+'作業シート（血糖値）'!$O$4)</f>
        <v/>
      </c>
      <c r="BT33" s="55" t="str">
        <f>IF(OR(C33="",AD33=""),"",'作業シート（HbA1c）'!$K$4*C33+'作業シート（HbA1c）'!$M$4*AD33+'作業シート（HbA1c）'!$O$4)</f>
        <v/>
      </c>
    </row>
    <row r="34" spans="1:72">
      <c r="A34" s="43">
        <v>31</v>
      </c>
      <c r="B34" s="43"/>
      <c r="C34" s="44"/>
      <c r="D34" s="45"/>
      <c r="E34" s="45"/>
      <c r="F34" s="46" t="str">
        <f t="shared" si="5"/>
        <v/>
      </c>
      <c r="G34" s="47"/>
      <c r="H34" s="47"/>
      <c r="I34" s="47"/>
      <c r="J34" s="47"/>
      <c r="K34" s="47"/>
      <c r="L34" s="45"/>
      <c r="M34" s="48"/>
      <c r="N34" s="48"/>
      <c r="O34" s="46" t="str">
        <f t="shared" si="6"/>
        <v/>
      </c>
      <c r="P34" s="49"/>
      <c r="Q34" s="49"/>
      <c r="R34" s="49"/>
      <c r="S34" s="49"/>
      <c r="T34" s="49"/>
      <c r="U34" s="49"/>
      <c r="V34" s="50" t="str">
        <f t="shared" si="7"/>
        <v/>
      </c>
      <c r="W34" s="50" t="str">
        <f t="shared" si="8"/>
        <v/>
      </c>
      <c r="X34" s="50" t="str">
        <f t="shared" si="9"/>
        <v/>
      </c>
      <c r="Y34" s="50" t="str">
        <f t="shared" si="10"/>
        <v/>
      </c>
      <c r="Z34" s="50" t="str">
        <f t="shared" si="11"/>
        <v/>
      </c>
      <c r="AA34" s="50" t="str">
        <f t="shared" si="12"/>
        <v/>
      </c>
      <c r="AB34" s="50" t="str">
        <f t="shared" si="13"/>
        <v/>
      </c>
      <c r="AC34" s="50" t="str">
        <f t="shared" si="14"/>
        <v/>
      </c>
      <c r="AD34" s="50" t="str">
        <f t="shared" si="15"/>
        <v/>
      </c>
      <c r="AE34" s="51" t="str">
        <f t="shared" si="16"/>
        <v/>
      </c>
      <c r="AF34" s="51" t="str">
        <f t="shared" si="17"/>
        <v/>
      </c>
      <c r="AG34" s="51" t="str">
        <f t="shared" si="18"/>
        <v/>
      </c>
      <c r="AH34" s="51" t="str">
        <f t="shared" si="19"/>
        <v/>
      </c>
      <c r="AI34" s="51" t="str">
        <f t="shared" si="20"/>
        <v/>
      </c>
      <c r="AJ34" s="51" t="str">
        <f t="shared" si="21"/>
        <v/>
      </c>
      <c r="AK34" s="51" t="str">
        <f t="shared" si="22"/>
        <v/>
      </c>
      <c r="AL34" s="51" t="str">
        <f t="shared" si="23"/>
        <v/>
      </c>
      <c r="AM34" s="51" t="str">
        <f t="shared" si="24"/>
        <v/>
      </c>
      <c r="AN34" s="52" t="str">
        <f t="shared" si="25"/>
        <v/>
      </c>
      <c r="AO34" s="52" t="str">
        <f t="shared" si="26"/>
        <v/>
      </c>
      <c r="AP34" s="52" t="str">
        <f t="shared" si="27"/>
        <v/>
      </c>
      <c r="AQ34" s="52" t="str">
        <f t="shared" si="28"/>
        <v/>
      </c>
      <c r="AR34" s="52" t="str">
        <f t="shared" si="29"/>
        <v/>
      </c>
      <c r="AS34" s="52" t="str">
        <f t="shared" si="30"/>
        <v/>
      </c>
      <c r="AT34" s="52" t="str">
        <f t="shared" si="31"/>
        <v/>
      </c>
      <c r="AU34" s="52" t="str">
        <f t="shared" si="32"/>
        <v/>
      </c>
      <c r="AV34" s="52" t="str">
        <f t="shared" si="33"/>
        <v/>
      </c>
      <c r="AW34" s="53" t="str">
        <f t="shared" si="34"/>
        <v/>
      </c>
      <c r="AX34" s="53" t="str">
        <f t="shared" si="35"/>
        <v/>
      </c>
      <c r="AY34" s="53" t="str">
        <f t="shared" si="36"/>
        <v/>
      </c>
      <c r="AZ34" s="53" t="str">
        <f t="shared" si="37"/>
        <v/>
      </c>
      <c r="BA34" s="53" t="str">
        <f t="shared" si="38"/>
        <v/>
      </c>
      <c r="BB34" s="53" t="str">
        <f t="shared" si="39"/>
        <v/>
      </c>
      <c r="BC34" s="53" t="str">
        <f t="shared" si="40"/>
        <v/>
      </c>
      <c r="BD34" s="53" t="str">
        <f t="shared" si="41"/>
        <v/>
      </c>
      <c r="BE34" s="54" t="str">
        <f t="shared" si="42"/>
        <v/>
      </c>
      <c r="BF34" s="54" t="str">
        <f t="shared" si="43"/>
        <v/>
      </c>
      <c r="BG34" s="54" t="str">
        <f t="shared" si="44"/>
        <v/>
      </c>
      <c r="BH34" s="54" t="str">
        <f t="shared" si="45"/>
        <v/>
      </c>
      <c r="BI34" s="54" t="str">
        <f t="shared" si="46"/>
        <v/>
      </c>
      <c r="BJ34" s="54" t="str">
        <f t="shared" si="47"/>
        <v/>
      </c>
      <c r="BK34" s="54" t="str">
        <f t="shared" si="48"/>
        <v/>
      </c>
      <c r="BL34" s="54" t="str">
        <f t="shared" si="49"/>
        <v/>
      </c>
      <c r="BM34" s="55" t="str">
        <f>IF(OR(C34="",W34=""),"",'作業シート（体重）'!$K$4*C34+'作業シート（体重）'!$M$4*W34+'作業シート（体重）'!$O$4)</f>
        <v/>
      </c>
      <c r="BN34" s="55" t="str">
        <f>IF(OR(C34="",X34=""),"",'作業シート（ＢＭＩ）'!$K$4*C34+'作業シート（ＢＭＩ）'!$M$4*X34+'作業シート（ＢＭＩ）'!$O$4)</f>
        <v/>
      </c>
      <c r="BO34" s="55" t="str">
        <f>IF(OR(C34="",Y34=""),"",'作業シート（収縮期血圧）'!$K$4*C34+'作業シート（収縮期血圧）'!$M$4*Y34+'作業シート（収縮期血圧）'!$O$4)</f>
        <v/>
      </c>
      <c r="BP34" s="55" t="str">
        <f>IF(OR(C34="",Z34=""),"",'作業シート（拡張期血圧）'!$K$4*C34+'作業シート（拡張期血圧）'!$M$4*Z34+'作業シート（拡張期血圧）'!$O$4)</f>
        <v/>
      </c>
      <c r="BQ34" s="55" t="str">
        <f>IF(OR(C34="",AA34=""),"",'作業シート（中性脂肪）'!$K$4*C34+'作業シート（中性脂肪）'!$M$4*AA34+'作業シート（中性脂肪）'!$O$4)</f>
        <v/>
      </c>
      <c r="BR34" s="55" t="str">
        <f>IF(OR(C34="",AB34=""),"",'作業シート（ＨＤＬコレステロール）'!$K$4*C34+'作業シート（ＨＤＬコレステロール）'!$M$4*AB34+'作業シート（ＨＤＬコレステロール）'!$O$4)</f>
        <v/>
      </c>
      <c r="BS34" s="55" t="str">
        <f>IF(OR(C34="",AC34=""),"",'作業シート（血糖値）'!$K$4*C34+'作業シート（血糖値）'!$M$4*AC34+'作業シート（血糖値）'!$O$4)</f>
        <v/>
      </c>
      <c r="BT34" s="55" t="str">
        <f>IF(OR(C34="",AD34=""),"",'作業シート（HbA1c）'!$K$4*C34+'作業シート（HbA1c）'!$M$4*AD34+'作業シート（HbA1c）'!$O$4)</f>
        <v/>
      </c>
    </row>
    <row r="35" spans="1:72">
      <c r="A35" s="43">
        <v>32</v>
      </c>
      <c r="B35" s="43"/>
      <c r="C35" s="44"/>
      <c r="D35" s="45"/>
      <c r="E35" s="45"/>
      <c r="F35" s="46" t="str">
        <f t="shared" si="5"/>
        <v/>
      </c>
      <c r="G35" s="47"/>
      <c r="H35" s="47"/>
      <c r="I35" s="47"/>
      <c r="J35" s="47"/>
      <c r="K35" s="47"/>
      <c r="L35" s="45"/>
      <c r="M35" s="48"/>
      <c r="N35" s="48"/>
      <c r="O35" s="46" t="str">
        <f t="shared" si="6"/>
        <v/>
      </c>
      <c r="P35" s="49"/>
      <c r="Q35" s="49"/>
      <c r="R35" s="49"/>
      <c r="S35" s="49"/>
      <c r="T35" s="49"/>
      <c r="U35" s="49"/>
      <c r="V35" s="50" t="str">
        <f t="shared" si="7"/>
        <v/>
      </c>
      <c r="W35" s="50" t="str">
        <f t="shared" si="8"/>
        <v/>
      </c>
      <c r="X35" s="50" t="str">
        <f t="shared" si="9"/>
        <v/>
      </c>
      <c r="Y35" s="50" t="str">
        <f t="shared" si="10"/>
        <v/>
      </c>
      <c r="Z35" s="50" t="str">
        <f t="shared" si="11"/>
        <v/>
      </c>
      <c r="AA35" s="50" t="str">
        <f t="shared" si="12"/>
        <v/>
      </c>
      <c r="AB35" s="50" t="str">
        <f t="shared" si="13"/>
        <v/>
      </c>
      <c r="AC35" s="50" t="str">
        <f t="shared" si="14"/>
        <v/>
      </c>
      <c r="AD35" s="50" t="str">
        <f t="shared" si="15"/>
        <v/>
      </c>
      <c r="AE35" s="51" t="str">
        <f t="shared" si="16"/>
        <v/>
      </c>
      <c r="AF35" s="51" t="str">
        <f t="shared" si="17"/>
        <v/>
      </c>
      <c r="AG35" s="51" t="str">
        <f t="shared" si="18"/>
        <v/>
      </c>
      <c r="AH35" s="51" t="str">
        <f t="shared" si="19"/>
        <v/>
      </c>
      <c r="AI35" s="51" t="str">
        <f t="shared" si="20"/>
        <v/>
      </c>
      <c r="AJ35" s="51" t="str">
        <f t="shared" si="21"/>
        <v/>
      </c>
      <c r="AK35" s="51" t="str">
        <f t="shared" si="22"/>
        <v/>
      </c>
      <c r="AL35" s="51" t="str">
        <f t="shared" si="23"/>
        <v/>
      </c>
      <c r="AM35" s="51" t="str">
        <f t="shared" si="24"/>
        <v/>
      </c>
      <c r="AN35" s="52" t="str">
        <f t="shared" si="25"/>
        <v/>
      </c>
      <c r="AO35" s="52" t="str">
        <f t="shared" si="26"/>
        <v/>
      </c>
      <c r="AP35" s="52" t="str">
        <f t="shared" si="27"/>
        <v/>
      </c>
      <c r="AQ35" s="52" t="str">
        <f t="shared" si="28"/>
        <v/>
      </c>
      <c r="AR35" s="52" t="str">
        <f t="shared" si="29"/>
        <v/>
      </c>
      <c r="AS35" s="52" t="str">
        <f t="shared" si="30"/>
        <v/>
      </c>
      <c r="AT35" s="52" t="str">
        <f t="shared" si="31"/>
        <v/>
      </c>
      <c r="AU35" s="52" t="str">
        <f t="shared" si="32"/>
        <v/>
      </c>
      <c r="AV35" s="52" t="str">
        <f t="shared" si="33"/>
        <v/>
      </c>
      <c r="AW35" s="53" t="str">
        <f t="shared" si="34"/>
        <v/>
      </c>
      <c r="AX35" s="53" t="str">
        <f t="shared" si="35"/>
        <v/>
      </c>
      <c r="AY35" s="53" t="str">
        <f t="shared" si="36"/>
        <v/>
      </c>
      <c r="AZ35" s="53" t="str">
        <f t="shared" si="37"/>
        <v/>
      </c>
      <c r="BA35" s="53" t="str">
        <f t="shared" si="38"/>
        <v/>
      </c>
      <c r="BB35" s="53" t="str">
        <f t="shared" si="39"/>
        <v/>
      </c>
      <c r="BC35" s="53" t="str">
        <f t="shared" si="40"/>
        <v/>
      </c>
      <c r="BD35" s="53" t="str">
        <f t="shared" si="41"/>
        <v/>
      </c>
      <c r="BE35" s="54" t="str">
        <f t="shared" si="42"/>
        <v/>
      </c>
      <c r="BF35" s="54" t="str">
        <f t="shared" si="43"/>
        <v/>
      </c>
      <c r="BG35" s="54" t="str">
        <f t="shared" si="44"/>
        <v/>
      </c>
      <c r="BH35" s="54" t="str">
        <f t="shared" si="45"/>
        <v/>
      </c>
      <c r="BI35" s="54" t="str">
        <f t="shared" si="46"/>
        <v/>
      </c>
      <c r="BJ35" s="54" t="str">
        <f t="shared" si="47"/>
        <v/>
      </c>
      <c r="BK35" s="54" t="str">
        <f t="shared" si="48"/>
        <v/>
      </c>
      <c r="BL35" s="54" t="str">
        <f t="shared" si="49"/>
        <v/>
      </c>
      <c r="BM35" s="55" t="str">
        <f>IF(OR(C35="",W35=""),"",'作業シート（体重）'!$K$4*C35+'作業シート（体重）'!$M$4*W35+'作業シート（体重）'!$O$4)</f>
        <v/>
      </c>
      <c r="BN35" s="55" t="str">
        <f>IF(OR(C35="",X35=""),"",'作業シート（ＢＭＩ）'!$K$4*C35+'作業シート（ＢＭＩ）'!$M$4*X35+'作業シート（ＢＭＩ）'!$O$4)</f>
        <v/>
      </c>
      <c r="BO35" s="55" t="str">
        <f>IF(OR(C35="",Y35=""),"",'作業シート（収縮期血圧）'!$K$4*C35+'作業シート（収縮期血圧）'!$M$4*Y35+'作業シート（収縮期血圧）'!$O$4)</f>
        <v/>
      </c>
      <c r="BP35" s="55" t="str">
        <f>IF(OR(C35="",Z35=""),"",'作業シート（拡張期血圧）'!$K$4*C35+'作業シート（拡張期血圧）'!$M$4*Z35+'作業シート（拡張期血圧）'!$O$4)</f>
        <v/>
      </c>
      <c r="BQ35" s="55" t="str">
        <f>IF(OR(C35="",AA35=""),"",'作業シート（中性脂肪）'!$K$4*C35+'作業シート（中性脂肪）'!$M$4*AA35+'作業シート（中性脂肪）'!$O$4)</f>
        <v/>
      </c>
      <c r="BR35" s="55" t="str">
        <f>IF(OR(C35="",AB35=""),"",'作業シート（ＨＤＬコレステロール）'!$K$4*C35+'作業シート（ＨＤＬコレステロール）'!$M$4*AB35+'作業シート（ＨＤＬコレステロール）'!$O$4)</f>
        <v/>
      </c>
      <c r="BS35" s="55" t="str">
        <f>IF(OR(C35="",AC35=""),"",'作業シート（血糖値）'!$K$4*C35+'作業シート（血糖値）'!$M$4*AC35+'作業シート（血糖値）'!$O$4)</f>
        <v/>
      </c>
      <c r="BT35" s="55" t="str">
        <f>IF(OR(C35="",AD35=""),"",'作業シート（HbA1c）'!$K$4*C35+'作業シート（HbA1c）'!$M$4*AD35+'作業シート（HbA1c）'!$O$4)</f>
        <v/>
      </c>
    </row>
    <row r="36" spans="1:72">
      <c r="A36" s="43">
        <v>33</v>
      </c>
      <c r="B36" s="43"/>
      <c r="C36" s="44"/>
      <c r="D36" s="45"/>
      <c r="E36" s="45"/>
      <c r="F36" s="46" t="str">
        <f t="shared" si="5"/>
        <v/>
      </c>
      <c r="G36" s="47"/>
      <c r="H36" s="47"/>
      <c r="I36" s="47"/>
      <c r="J36" s="47"/>
      <c r="K36" s="47"/>
      <c r="L36" s="45"/>
      <c r="M36" s="48"/>
      <c r="N36" s="48"/>
      <c r="O36" s="46" t="str">
        <f t="shared" si="6"/>
        <v/>
      </c>
      <c r="P36" s="49"/>
      <c r="Q36" s="49"/>
      <c r="R36" s="49"/>
      <c r="S36" s="49"/>
      <c r="T36" s="49"/>
      <c r="U36" s="49"/>
      <c r="V36" s="50" t="str">
        <f t="shared" si="7"/>
        <v/>
      </c>
      <c r="W36" s="50" t="str">
        <f t="shared" si="8"/>
        <v/>
      </c>
      <c r="X36" s="50" t="str">
        <f t="shared" si="9"/>
        <v/>
      </c>
      <c r="Y36" s="50" t="str">
        <f t="shared" si="10"/>
        <v/>
      </c>
      <c r="Z36" s="50" t="str">
        <f t="shared" si="11"/>
        <v/>
      </c>
      <c r="AA36" s="50" t="str">
        <f t="shared" si="12"/>
        <v/>
      </c>
      <c r="AB36" s="50" t="str">
        <f t="shared" si="13"/>
        <v/>
      </c>
      <c r="AC36" s="50" t="str">
        <f t="shared" si="14"/>
        <v/>
      </c>
      <c r="AD36" s="50" t="str">
        <f t="shared" si="15"/>
        <v/>
      </c>
      <c r="AE36" s="51" t="str">
        <f t="shared" si="16"/>
        <v/>
      </c>
      <c r="AF36" s="51" t="str">
        <f t="shared" si="17"/>
        <v/>
      </c>
      <c r="AG36" s="51" t="str">
        <f t="shared" si="18"/>
        <v/>
      </c>
      <c r="AH36" s="51" t="str">
        <f t="shared" si="19"/>
        <v/>
      </c>
      <c r="AI36" s="51" t="str">
        <f t="shared" si="20"/>
        <v/>
      </c>
      <c r="AJ36" s="51" t="str">
        <f t="shared" si="21"/>
        <v/>
      </c>
      <c r="AK36" s="51" t="str">
        <f t="shared" si="22"/>
        <v/>
      </c>
      <c r="AL36" s="51" t="str">
        <f t="shared" si="23"/>
        <v/>
      </c>
      <c r="AM36" s="51" t="str">
        <f t="shared" si="24"/>
        <v/>
      </c>
      <c r="AN36" s="52" t="str">
        <f t="shared" si="25"/>
        <v/>
      </c>
      <c r="AO36" s="52" t="str">
        <f t="shared" si="26"/>
        <v/>
      </c>
      <c r="AP36" s="52" t="str">
        <f t="shared" si="27"/>
        <v/>
      </c>
      <c r="AQ36" s="52" t="str">
        <f t="shared" si="28"/>
        <v/>
      </c>
      <c r="AR36" s="52" t="str">
        <f t="shared" si="29"/>
        <v/>
      </c>
      <c r="AS36" s="52" t="str">
        <f t="shared" si="30"/>
        <v/>
      </c>
      <c r="AT36" s="52" t="str">
        <f t="shared" si="31"/>
        <v/>
      </c>
      <c r="AU36" s="52" t="str">
        <f t="shared" si="32"/>
        <v/>
      </c>
      <c r="AV36" s="52" t="str">
        <f t="shared" si="33"/>
        <v/>
      </c>
      <c r="AW36" s="53" t="str">
        <f t="shared" si="34"/>
        <v/>
      </c>
      <c r="AX36" s="53" t="str">
        <f t="shared" si="35"/>
        <v/>
      </c>
      <c r="AY36" s="53" t="str">
        <f t="shared" si="36"/>
        <v/>
      </c>
      <c r="AZ36" s="53" t="str">
        <f t="shared" si="37"/>
        <v/>
      </c>
      <c r="BA36" s="53" t="str">
        <f t="shared" si="38"/>
        <v/>
      </c>
      <c r="BB36" s="53" t="str">
        <f t="shared" si="39"/>
        <v/>
      </c>
      <c r="BC36" s="53" t="str">
        <f t="shared" si="40"/>
        <v/>
      </c>
      <c r="BD36" s="53" t="str">
        <f t="shared" si="41"/>
        <v/>
      </c>
      <c r="BE36" s="54" t="str">
        <f t="shared" si="42"/>
        <v/>
      </c>
      <c r="BF36" s="54" t="str">
        <f t="shared" si="43"/>
        <v/>
      </c>
      <c r="BG36" s="54" t="str">
        <f t="shared" si="44"/>
        <v/>
      </c>
      <c r="BH36" s="54" t="str">
        <f t="shared" si="45"/>
        <v/>
      </c>
      <c r="BI36" s="54" t="str">
        <f t="shared" si="46"/>
        <v/>
      </c>
      <c r="BJ36" s="54" t="str">
        <f t="shared" si="47"/>
        <v/>
      </c>
      <c r="BK36" s="54" t="str">
        <f t="shared" si="48"/>
        <v/>
      </c>
      <c r="BL36" s="54" t="str">
        <f t="shared" si="49"/>
        <v/>
      </c>
      <c r="BM36" s="55" t="str">
        <f>IF(OR(C36="",W36=""),"",'作業シート（体重）'!$K$4*C36+'作業シート（体重）'!$M$4*W36+'作業シート（体重）'!$O$4)</f>
        <v/>
      </c>
      <c r="BN36" s="55" t="str">
        <f>IF(OR(C36="",X36=""),"",'作業シート（ＢＭＩ）'!$K$4*C36+'作業シート（ＢＭＩ）'!$M$4*X36+'作業シート（ＢＭＩ）'!$O$4)</f>
        <v/>
      </c>
      <c r="BO36" s="55" t="str">
        <f>IF(OR(C36="",Y36=""),"",'作業シート（収縮期血圧）'!$K$4*C36+'作業シート（収縮期血圧）'!$M$4*Y36+'作業シート（収縮期血圧）'!$O$4)</f>
        <v/>
      </c>
      <c r="BP36" s="55" t="str">
        <f>IF(OR(C36="",Z36=""),"",'作業シート（拡張期血圧）'!$K$4*C36+'作業シート（拡張期血圧）'!$M$4*Z36+'作業シート（拡張期血圧）'!$O$4)</f>
        <v/>
      </c>
      <c r="BQ36" s="55" t="str">
        <f>IF(OR(C36="",AA36=""),"",'作業シート（中性脂肪）'!$K$4*C36+'作業シート（中性脂肪）'!$M$4*AA36+'作業シート（中性脂肪）'!$O$4)</f>
        <v/>
      </c>
      <c r="BR36" s="55" t="str">
        <f>IF(OR(C36="",AB36=""),"",'作業シート（ＨＤＬコレステロール）'!$K$4*C36+'作業シート（ＨＤＬコレステロール）'!$M$4*AB36+'作業シート（ＨＤＬコレステロール）'!$O$4)</f>
        <v/>
      </c>
      <c r="BS36" s="55" t="str">
        <f>IF(OR(C36="",AC36=""),"",'作業シート（血糖値）'!$K$4*C36+'作業シート（血糖値）'!$M$4*AC36+'作業シート（血糖値）'!$O$4)</f>
        <v/>
      </c>
      <c r="BT36" s="55" t="str">
        <f>IF(OR(C36="",AD36=""),"",'作業シート（HbA1c）'!$K$4*C36+'作業シート（HbA1c）'!$M$4*AD36+'作業シート（HbA1c）'!$O$4)</f>
        <v/>
      </c>
    </row>
    <row r="37" spans="1:72">
      <c r="A37" s="43">
        <v>34</v>
      </c>
      <c r="B37" s="43"/>
      <c r="C37" s="44"/>
      <c r="D37" s="45"/>
      <c r="E37" s="45"/>
      <c r="F37" s="46" t="str">
        <f t="shared" si="5"/>
        <v/>
      </c>
      <c r="G37" s="47"/>
      <c r="H37" s="47"/>
      <c r="I37" s="47"/>
      <c r="J37" s="47"/>
      <c r="K37" s="47"/>
      <c r="L37" s="45"/>
      <c r="M37" s="48"/>
      <c r="N37" s="48"/>
      <c r="O37" s="46" t="str">
        <f t="shared" si="6"/>
        <v/>
      </c>
      <c r="P37" s="49"/>
      <c r="Q37" s="49"/>
      <c r="R37" s="49"/>
      <c r="S37" s="49"/>
      <c r="T37" s="49"/>
      <c r="U37" s="49"/>
      <c r="V37" s="50" t="str">
        <f t="shared" si="7"/>
        <v/>
      </c>
      <c r="W37" s="50" t="str">
        <f t="shared" si="8"/>
        <v/>
      </c>
      <c r="X37" s="50" t="str">
        <f t="shared" si="9"/>
        <v/>
      </c>
      <c r="Y37" s="50" t="str">
        <f t="shared" si="10"/>
        <v/>
      </c>
      <c r="Z37" s="50" t="str">
        <f t="shared" si="11"/>
        <v/>
      </c>
      <c r="AA37" s="50" t="str">
        <f t="shared" si="12"/>
        <v/>
      </c>
      <c r="AB37" s="50" t="str">
        <f t="shared" si="13"/>
        <v/>
      </c>
      <c r="AC37" s="50" t="str">
        <f t="shared" si="14"/>
        <v/>
      </c>
      <c r="AD37" s="50" t="str">
        <f t="shared" si="15"/>
        <v/>
      </c>
      <c r="AE37" s="51" t="str">
        <f t="shared" si="16"/>
        <v/>
      </c>
      <c r="AF37" s="51" t="str">
        <f t="shared" si="17"/>
        <v/>
      </c>
      <c r="AG37" s="51" t="str">
        <f t="shared" si="18"/>
        <v/>
      </c>
      <c r="AH37" s="51" t="str">
        <f t="shared" si="19"/>
        <v/>
      </c>
      <c r="AI37" s="51" t="str">
        <f t="shared" si="20"/>
        <v/>
      </c>
      <c r="AJ37" s="51" t="str">
        <f t="shared" si="21"/>
        <v/>
      </c>
      <c r="AK37" s="51" t="str">
        <f t="shared" si="22"/>
        <v/>
      </c>
      <c r="AL37" s="51" t="str">
        <f t="shared" si="23"/>
        <v/>
      </c>
      <c r="AM37" s="51" t="str">
        <f t="shared" si="24"/>
        <v/>
      </c>
      <c r="AN37" s="52" t="str">
        <f t="shared" si="25"/>
        <v/>
      </c>
      <c r="AO37" s="52" t="str">
        <f t="shared" si="26"/>
        <v/>
      </c>
      <c r="AP37" s="52" t="str">
        <f t="shared" si="27"/>
        <v/>
      </c>
      <c r="AQ37" s="52" t="str">
        <f t="shared" si="28"/>
        <v/>
      </c>
      <c r="AR37" s="52" t="str">
        <f t="shared" si="29"/>
        <v/>
      </c>
      <c r="AS37" s="52" t="str">
        <f t="shared" si="30"/>
        <v/>
      </c>
      <c r="AT37" s="52" t="str">
        <f t="shared" si="31"/>
        <v/>
      </c>
      <c r="AU37" s="52" t="str">
        <f t="shared" si="32"/>
        <v/>
      </c>
      <c r="AV37" s="52" t="str">
        <f t="shared" si="33"/>
        <v/>
      </c>
      <c r="AW37" s="53" t="str">
        <f t="shared" si="34"/>
        <v/>
      </c>
      <c r="AX37" s="53" t="str">
        <f t="shared" si="35"/>
        <v/>
      </c>
      <c r="AY37" s="53" t="str">
        <f t="shared" si="36"/>
        <v/>
      </c>
      <c r="AZ37" s="53" t="str">
        <f t="shared" si="37"/>
        <v/>
      </c>
      <c r="BA37" s="53" t="str">
        <f t="shared" si="38"/>
        <v/>
      </c>
      <c r="BB37" s="53" t="str">
        <f t="shared" si="39"/>
        <v/>
      </c>
      <c r="BC37" s="53" t="str">
        <f t="shared" si="40"/>
        <v/>
      </c>
      <c r="BD37" s="53" t="str">
        <f t="shared" si="41"/>
        <v/>
      </c>
      <c r="BE37" s="54" t="str">
        <f t="shared" si="42"/>
        <v/>
      </c>
      <c r="BF37" s="54" t="str">
        <f t="shared" si="43"/>
        <v/>
      </c>
      <c r="BG37" s="54" t="str">
        <f t="shared" si="44"/>
        <v/>
      </c>
      <c r="BH37" s="54" t="str">
        <f t="shared" si="45"/>
        <v/>
      </c>
      <c r="BI37" s="54" t="str">
        <f t="shared" si="46"/>
        <v/>
      </c>
      <c r="BJ37" s="54" t="str">
        <f t="shared" si="47"/>
        <v/>
      </c>
      <c r="BK37" s="54" t="str">
        <f t="shared" si="48"/>
        <v/>
      </c>
      <c r="BL37" s="54" t="str">
        <f t="shared" si="49"/>
        <v/>
      </c>
      <c r="BM37" s="55" t="str">
        <f>IF(OR(C37="",W37=""),"",'作業シート（体重）'!$K$4*C37+'作業シート（体重）'!$M$4*W37+'作業シート（体重）'!$O$4)</f>
        <v/>
      </c>
      <c r="BN37" s="55" t="str">
        <f>IF(OR(C37="",X37=""),"",'作業シート（ＢＭＩ）'!$K$4*C37+'作業シート（ＢＭＩ）'!$M$4*X37+'作業シート（ＢＭＩ）'!$O$4)</f>
        <v/>
      </c>
      <c r="BO37" s="55" t="str">
        <f>IF(OR(C37="",Y37=""),"",'作業シート（収縮期血圧）'!$K$4*C37+'作業シート（収縮期血圧）'!$M$4*Y37+'作業シート（収縮期血圧）'!$O$4)</f>
        <v/>
      </c>
      <c r="BP37" s="55" t="str">
        <f>IF(OR(C37="",Z37=""),"",'作業シート（拡張期血圧）'!$K$4*C37+'作業シート（拡張期血圧）'!$M$4*Z37+'作業シート（拡張期血圧）'!$O$4)</f>
        <v/>
      </c>
      <c r="BQ37" s="55" t="str">
        <f>IF(OR(C37="",AA37=""),"",'作業シート（中性脂肪）'!$K$4*C37+'作業シート（中性脂肪）'!$M$4*AA37+'作業シート（中性脂肪）'!$O$4)</f>
        <v/>
      </c>
      <c r="BR37" s="55" t="str">
        <f>IF(OR(C37="",AB37=""),"",'作業シート（ＨＤＬコレステロール）'!$K$4*C37+'作業シート（ＨＤＬコレステロール）'!$M$4*AB37+'作業シート（ＨＤＬコレステロール）'!$O$4)</f>
        <v/>
      </c>
      <c r="BS37" s="55" t="str">
        <f>IF(OR(C37="",AC37=""),"",'作業シート（血糖値）'!$K$4*C37+'作業シート（血糖値）'!$M$4*AC37+'作業シート（血糖値）'!$O$4)</f>
        <v/>
      </c>
      <c r="BT37" s="55" t="str">
        <f>IF(OR(C37="",AD37=""),"",'作業シート（HbA1c）'!$K$4*C37+'作業シート（HbA1c）'!$M$4*AD37+'作業シート（HbA1c）'!$O$4)</f>
        <v/>
      </c>
    </row>
    <row r="38" spans="1:72">
      <c r="A38" s="43">
        <v>35</v>
      </c>
      <c r="B38" s="43"/>
      <c r="C38" s="44"/>
      <c r="D38" s="45"/>
      <c r="E38" s="45"/>
      <c r="F38" s="46" t="str">
        <f t="shared" si="5"/>
        <v/>
      </c>
      <c r="G38" s="47"/>
      <c r="H38" s="47"/>
      <c r="I38" s="47"/>
      <c r="J38" s="47"/>
      <c r="K38" s="47"/>
      <c r="L38" s="45"/>
      <c r="M38" s="48"/>
      <c r="N38" s="48"/>
      <c r="O38" s="46" t="str">
        <f t="shared" si="6"/>
        <v/>
      </c>
      <c r="P38" s="49"/>
      <c r="Q38" s="49"/>
      <c r="R38" s="49"/>
      <c r="S38" s="49"/>
      <c r="T38" s="49"/>
      <c r="U38" s="49"/>
      <c r="V38" s="50" t="str">
        <f t="shared" si="7"/>
        <v/>
      </c>
      <c r="W38" s="50" t="str">
        <f t="shared" si="8"/>
        <v/>
      </c>
      <c r="X38" s="50" t="str">
        <f t="shared" si="9"/>
        <v/>
      </c>
      <c r="Y38" s="50" t="str">
        <f t="shared" si="10"/>
        <v/>
      </c>
      <c r="Z38" s="50" t="str">
        <f t="shared" si="11"/>
        <v/>
      </c>
      <c r="AA38" s="50" t="str">
        <f t="shared" si="12"/>
        <v/>
      </c>
      <c r="AB38" s="50" t="str">
        <f t="shared" si="13"/>
        <v/>
      </c>
      <c r="AC38" s="50" t="str">
        <f t="shared" si="14"/>
        <v/>
      </c>
      <c r="AD38" s="50" t="str">
        <f t="shared" si="15"/>
        <v/>
      </c>
      <c r="AE38" s="51" t="str">
        <f t="shared" si="16"/>
        <v/>
      </c>
      <c r="AF38" s="51" t="str">
        <f t="shared" si="17"/>
        <v/>
      </c>
      <c r="AG38" s="51" t="str">
        <f t="shared" si="18"/>
        <v/>
      </c>
      <c r="AH38" s="51" t="str">
        <f t="shared" si="19"/>
        <v/>
      </c>
      <c r="AI38" s="51" t="str">
        <f t="shared" si="20"/>
        <v/>
      </c>
      <c r="AJ38" s="51" t="str">
        <f t="shared" si="21"/>
        <v/>
      </c>
      <c r="AK38" s="51" t="str">
        <f t="shared" si="22"/>
        <v/>
      </c>
      <c r="AL38" s="51" t="str">
        <f t="shared" si="23"/>
        <v/>
      </c>
      <c r="AM38" s="51" t="str">
        <f t="shared" si="24"/>
        <v/>
      </c>
      <c r="AN38" s="52" t="str">
        <f t="shared" si="25"/>
        <v/>
      </c>
      <c r="AO38" s="52" t="str">
        <f t="shared" si="26"/>
        <v/>
      </c>
      <c r="AP38" s="52" t="str">
        <f t="shared" si="27"/>
        <v/>
      </c>
      <c r="AQ38" s="52" t="str">
        <f t="shared" si="28"/>
        <v/>
      </c>
      <c r="AR38" s="52" t="str">
        <f t="shared" si="29"/>
        <v/>
      </c>
      <c r="AS38" s="52" t="str">
        <f t="shared" si="30"/>
        <v/>
      </c>
      <c r="AT38" s="52" t="str">
        <f t="shared" si="31"/>
        <v/>
      </c>
      <c r="AU38" s="52" t="str">
        <f t="shared" si="32"/>
        <v/>
      </c>
      <c r="AV38" s="52" t="str">
        <f t="shared" si="33"/>
        <v/>
      </c>
      <c r="AW38" s="53" t="str">
        <f t="shared" si="34"/>
        <v/>
      </c>
      <c r="AX38" s="53" t="str">
        <f t="shared" si="35"/>
        <v/>
      </c>
      <c r="AY38" s="53" t="str">
        <f t="shared" si="36"/>
        <v/>
      </c>
      <c r="AZ38" s="53" t="str">
        <f t="shared" si="37"/>
        <v/>
      </c>
      <c r="BA38" s="53" t="str">
        <f t="shared" si="38"/>
        <v/>
      </c>
      <c r="BB38" s="53" t="str">
        <f t="shared" si="39"/>
        <v/>
      </c>
      <c r="BC38" s="53" t="str">
        <f t="shared" si="40"/>
        <v/>
      </c>
      <c r="BD38" s="53" t="str">
        <f t="shared" si="41"/>
        <v/>
      </c>
      <c r="BE38" s="54" t="str">
        <f t="shared" si="42"/>
        <v/>
      </c>
      <c r="BF38" s="54" t="str">
        <f t="shared" si="43"/>
        <v/>
      </c>
      <c r="BG38" s="54" t="str">
        <f t="shared" si="44"/>
        <v/>
      </c>
      <c r="BH38" s="54" t="str">
        <f t="shared" si="45"/>
        <v/>
      </c>
      <c r="BI38" s="54" t="str">
        <f t="shared" si="46"/>
        <v/>
      </c>
      <c r="BJ38" s="54" t="str">
        <f t="shared" si="47"/>
        <v/>
      </c>
      <c r="BK38" s="54" t="str">
        <f t="shared" si="48"/>
        <v/>
      </c>
      <c r="BL38" s="54" t="str">
        <f t="shared" si="49"/>
        <v/>
      </c>
      <c r="BM38" s="55" t="str">
        <f>IF(OR(C38="",W38=""),"",'作業シート（体重）'!$K$4*C38+'作業シート（体重）'!$M$4*W38+'作業シート（体重）'!$O$4)</f>
        <v/>
      </c>
      <c r="BN38" s="55" t="str">
        <f>IF(OR(C38="",X38=""),"",'作業シート（ＢＭＩ）'!$K$4*C38+'作業シート（ＢＭＩ）'!$M$4*X38+'作業シート（ＢＭＩ）'!$O$4)</f>
        <v/>
      </c>
      <c r="BO38" s="55" t="str">
        <f>IF(OR(C38="",Y38=""),"",'作業シート（収縮期血圧）'!$K$4*C38+'作業シート（収縮期血圧）'!$M$4*Y38+'作業シート（収縮期血圧）'!$O$4)</f>
        <v/>
      </c>
      <c r="BP38" s="55" t="str">
        <f>IF(OR(C38="",Z38=""),"",'作業シート（拡張期血圧）'!$K$4*C38+'作業シート（拡張期血圧）'!$M$4*Z38+'作業シート（拡張期血圧）'!$O$4)</f>
        <v/>
      </c>
      <c r="BQ38" s="55" t="str">
        <f>IF(OR(C38="",AA38=""),"",'作業シート（中性脂肪）'!$K$4*C38+'作業シート（中性脂肪）'!$M$4*AA38+'作業シート（中性脂肪）'!$O$4)</f>
        <v/>
      </c>
      <c r="BR38" s="55" t="str">
        <f>IF(OR(C38="",AB38=""),"",'作業シート（ＨＤＬコレステロール）'!$K$4*C38+'作業シート（ＨＤＬコレステロール）'!$M$4*AB38+'作業シート（ＨＤＬコレステロール）'!$O$4)</f>
        <v/>
      </c>
      <c r="BS38" s="55" t="str">
        <f>IF(OR(C38="",AC38=""),"",'作業シート（血糖値）'!$K$4*C38+'作業シート（血糖値）'!$M$4*AC38+'作業シート（血糖値）'!$O$4)</f>
        <v/>
      </c>
      <c r="BT38" s="55" t="str">
        <f>IF(OR(C38="",AD38=""),"",'作業シート（HbA1c）'!$K$4*C38+'作業シート（HbA1c）'!$M$4*AD38+'作業シート（HbA1c）'!$O$4)</f>
        <v/>
      </c>
    </row>
    <row r="39" spans="1:72">
      <c r="A39" s="43">
        <v>36</v>
      </c>
      <c r="B39" s="43"/>
      <c r="C39" s="44"/>
      <c r="D39" s="45"/>
      <c r="E39" s="45"/>
      <c r="F39" s="46" t="str">
        <f t="shared" si="5"/>
        <v/>
      </c>
      <c r="G39" s="47"/>
      <c r="H39" s="47"/>
      <c r="I39" s="47"/>
      <c r="J39" s="47"/>
      <c r="K39" s="47"/>
      <c r="L39" s="45"/>
      <c r="M39" s="48"/>
      <c r="N39" s="48"/>
      <c r="O39" s="46" t="str">
        <f t="shared" si="6"/>
        <v/>
      </c>
      <c r="P39" s="49"/>
      <c r="Q39" s="49"/>
      <c r="R39" s="49"/>
      <c r="S39" s="49"/>
      <c r="T39" s="49"/>
      <c r="U39" s="49"/>
      <c r="V39" s="50" t="str">
        <f t="shared" si="7"/>
        <v/>
      </c>
      <c r="W39" s="50" t="str">
        <f t="shared" si="8"/>
        <v/>
      </c>
      <c r="X39" s="50" t="str">
        <f t="shared" si="9"/>
        <v/>
      </c>
      <c r="Y39" s="50" t="str">
        <f t="shared" si="10"/>
        <v/>
      </c>
      <c r="Z39" s="50" t="str">
        <f t="shared" si="11"/>
        <v/>
      </c>
      <c r="AA39" s="50" t="str">
        <f t="shared" si="12"/>
        <v/>
      </c>
      <c r="AB39" s="50" t="str">
        <f t="shared" si="13"/>
        <v/>
      </c>
      <c r="AC39" s="50" t="str">
        <f t="shared" si="14"/>
        <v/>
      </c>
      <c r="AD39" s="50" t="str">
        <f t="shared" si="15"/>
        <v/>
      </c>
      <c r="AE39" s="51" t="str">
        <f t="shared" si="16"/>
        <v/>
      </c>
      <c r="AF39" s="51" t="str">
        <f t="shared" si="17"/>
        <v/>
      </c>
      <c r="AG39" s="51" t="str">
        <f t="shared" si="18"/>
        <v/>
      </c>
      <c r="AH39" s="51" t="str">
        <f t="shared" si="19"/>
        <v/>
      </c>
      <c r="AI39" s="51" t="str">
        <f t="shared" si="20"/>
        <v/>
      </c>
      <c r="AJ39" s="51" t="str">
        <f t="shared" si="21"/>
        <v/>
      </c>
      <c r="AK39" s="51" t="str">
        <f t="shared" si="22"/>
        <v/>
      </c>
      <c r="AL39" s="51" t="str">
        <f t="shared" si="23"/>
        <v/>
      </c>
      <c r="AM39" s="51" t="str">
        <f t="shared" si="24"/>
        <v/>
      </c>
      <c r="AN39" s="52" t="str">
        <f t="shared" si="25"/>
        <v/>
      </c>
      <c r="AO39" s="52" t="str">
        <f t="shared" si="26"/>
        <v/>
      </c>
      <c r="AP39" s="52" t="str">
        <f t="shared" si="27"/>
        <v/>
      </c>
      <c r="AQ39" s="52" t="str">
        <f t="shared" si="28"/>
        <v/>
      </c>
      <c r="AR39" s="52" t="str">
        <f t="shared" si="29"/>
        <v/>
      </c>
      <c r="AS39" s="52" t="str">
        <f t="shared" si="30"/>
        <v/>
      </c>
      <c r="AT39" s="52" t="str">
        <f t="shared" si="31"/>
        <v/>
      </c>
      <c r="AU39" s="52" t="str">
        <f t="shared" si="32"/>
        <v/>
      </c>
      <c r="AV39" s="52" t="str">
        <f t="shared" si="33"/>
        <v/>
      </c>
      <c r="AW39" s="53" t="str">
        <f t="shared" si="34"/>
        <v/>
      </c>
      <c r="AX39" s="53" t="str">
        <f t="shared" si="35"/>
        <v/>
      </c>
      <c r="AY39" s="53" t="str">
        <f t="shared" si="36"/>
        <v/>
      </c>
      <c r="AZ39" s="53" t="str">
        <f t="shared" si="37"/>
        <v/>
      </c>
      <c r="BA39" s="53" t="str">
        <f t="shared" si="38"/>
        <v/>
      </c>
      <c r="BB39" s="53" t="str">
        <f t="shared" si="39"/>
        <v/>
      </c>
      <c r="BC39" s="53" t="str">
        <f t="shared" si="40"/>
        <v/>
      </c>
      <c r="BD39" s="53" t="str">
        <f t="shared" si="41"/>
        <v/>
      </c>
      <c r="BE39" s="54" t="str">
        <f t="shared" si="42"/>
        <v/>
      </c>
      <c r="BF39" s="54" t="str">
        <f t="shared" si="43"/>
        <v/>
      </c>
      <c r="BG39" s="54" t="str">
        <f t="shared" si="44"/>
        <v/>
      </c>
      <c r="BH39" s="54" t="str">
        <f t="shared" si="45"/>
        <v/>
      </c>
      <c r="BI39" s="54" t="str">
        <f t="shared" si="46"/>
        <v/>
      </c>
      <c r="BJ39" s="54" t="str">
        <f t="shared" si="47"/>
        <v/>
      </c>
      <c r="BK39" s="54" t="str">
        <f t="shared" si="48"/>
        <v/>
      </c>
      <c r="BL39" s="54" t="str">
        <f t="shared" si="49"/>
        <v/>
      </c>
      <c r="BM39" s="55" t="str">
        <f>IF(OR(C39="",W39=""),"",'作業シート（体重）'!$K$4*C39+'作業シート（体重）'!$M$4*W39+'作業シート（体重）'!$O$4)</f>
        <v/>
      </c>
      <c r="BN39" s="55" t="str">
        <f>IF(OR(C39="",X39=""),"",'作業シート（ＢＭＩ）'!$K$4*C39+'作業シート（ＢＭＩ）'!$M$4*X39+'作業シート（ＢＭＩ）'!$O$4)</f>
        <v/>
      </c>
      <c r="BO39" s="55" t="str">
        <f>IF(OR(C39="",Y39=""),"",'作業シート（収縮期血圧）'!$K$4*C39+'作業シート（収縮期血圧）'!$M$4*Y39+'作業シート（収縮期血圧）'!$O$4)</f>
        <v/>
      </c>
      <c r="BP39" s="55" t="str">
        <f>IF(OR(C39="",Z39=""),"",'作業シート（拡張期血圧）'!$K$4*C39+'作業シート（拡張期血圧）'!$M$4*Z39+'作業シート（拡張期血圧）'!$O$4)</f>
        <v/>
      </c>
      <c r="BQ39" s="55" t="str">
        <f>IF(OR(C39="",AA39=""),"",'作業シート（中性脂肪）'!$K$4*C39+'作業シート（中性脂肪）'!$M$4*AA39+'作業シート（中性脂肪）'!$O$4)</f>
        <v/>
      </c>
      <c r="BR39" s="55" t="str">
        <f>IF(OR(C39="",AB39=""),"",'作業シート（ＨＤＬコレステロール）'!$K$4*C39+'作業シート（ＨＤＬコレステロール）'!$M$4*AB39+'作業シート（ＨＤＬコレステロール）'!$O$4)</f>
        <v/>
      </c>
      <c r="BS39" s="55" t="str">
        <f>IF(OR(C39="",AC39=""),"",'作業シート（血糖値）'!$K$4*C39+'作業シート（血糖値）'!$M$4*AC39+'作業シート（血糖値）'!$O$4)</f>
        <v/>
      </c>
      <c r="BT39" s="55" t="str">
        <f>IF(OR(C39="",AD39=""),"",'作業シート（HbA1c）'!$K$4*C39+'作業シート（HbA1c）'!$M$4*AD39+'作業シート（HbA1c）'!$O$4)</f>
        <v/>
      </c>
    </row>
    <row r="40" spans="1:72">
      <c r="A40" s="43">
        <v>37</v>
      </c>
      <c r="B40" s="43"/>
      <c r="C40" s="44"/>
      <c r="D40" s="45"/>
      <c r="E40" s="45"/>
      <c r="F40" s="46" t="str">
        <f t="shared" si="5"/>
        <v/>
      </c>
      <c r="G40" s="47"/>
      <c r="H40" s="47"/>
      <c r="I40" s="47"/>
      <c r="J40" s="47"/>
      <c r="K40" s="47"/>
      <c r="L40" s="45"/>
      <c r="M40" s="48"/>
      <c r="N40" s="48"/>
      <c r="O40" s="46" t="str">
        <f t="shared" si="6"/>
        <v/>
      </c>
      <c r="P40" s="49"/>
      <c r="Q40" s="49"/>
      <c r="R40" s="49"/>
      <c r="S40" s="49"/>
      <c r="T40" s="49"/>
      <c r="U40" s="49"/>
      <c r="V40" s="50" t="str">
        <f t="shared" si="7"/>
        <v/>
      </c>
      <c r="W40" s="50" t="str">
        <f t="shared" si="8"/>
        <v/>
      </c>
      <c r="X40" s="50" t="str">
        <f t="shared" si="9"/>
        <v/>
      </c>
      <c r="Y40" s="50" t="str">
        <f t="shared" si="10"/>
        <v/>
      </c>
      <c r="Z40" s="50" t="str">
        <f t="shared" si="11"/>
        <v/>
      </c>
      <c r="AA40" s="50" t="str">
        <f t="shared" si="12"/>
        <v/>
      </c>
      <c r="AB40" s="50" t="str">
        <f t="shared" si="13"/>
        <v/>
      </c>
      <c r="AC40" s="50" t="str">
        <f t="shared" si="14"/>
        <v/>
      </c>
      <c r="AD40" s="50" t="str">
        <f t="shared" si="15"/>
        <v/>
      </c>
      <c r="AE40" s="51" t="str">
        <f t="shared" si="16"/>
        <v/>
      </c>
      <c r="AF40" s="51" t="str">
        <f t="shared" si="17"/>
        <v/>
      </c>
      <c r="AG40" s="51" t="str">
        <f t="shared" si="18"/>
        <v/>
      </c>
      <c r="AH40" s="51" t="str">
        <f t="shared" si="19"/>
        <v/>
      </c>
      <c r="AI40" s="51" t="str">
        <f t="shared" si="20"/>
        <v/>
      </c>
      <c r="AJ40" s="51" t="str">
        <f t="shared" si="21"/>
        <v/>
      </c>
      <c r="AK40" s="51" t="str">
        <f t="shared" si="22"/>
        <v/>
      </c>
      <c r="AL40" s="51" t="str">
        <f t="shared" si="23"/>
        <v/>
      </c>
      <c r="AM40" s="51" t="str">
        <f t="shared" si="24"/>
        <v/>
      </c>
      <c r="AN40" s="52" t="str">
        <f t="shared" si="25"/>
        <v/>
      </c>
      <c r="AO40" s="52" t="str">
        <f t="shared" si="26"/>
        <v/>
      </c>
      <c r="AP40" s="52" t="str">
        <f t="shared" si="27"/>
        <v/>
      </c>
      <c r="AQ40" s="52" t="str">
        <f t="shared" si="28"/>
        <v/>
      </c>
      <c r="AR40" s="52" t="str">
        <f t="shared" si="29"/>
        <v/>
      </c>
      <c r="AS40" s="52" t="str">
        <f t="shared" si="30"/>
        <v/>
      </c>
      <c r="AT40" s="52" t="str">
        <f t="shared" si="31"/>
        <v/>
      </c>
      <c r="AU40" s="52" t="str">
        <f t="shared" si="32"/>
        <v/>
      </c>
      <c r="AV40" s="52" t="str">
        <f t="shared" si="33"/>
        <v/>
      </c>
      <c r="AW40" s="53" t="str">
        <f t="shared" si="34"/>
        <v/>
      </c>
      <c r="AX40" s="53" t="str">
        <f t="shared" si="35"/>
        <v/>
      </c>
      <c r="AY40" s="53" t="str">
        <f t="shared" si="36"/>
        <v/>
      </c>
      <c r="AZ40" s="53" t="str">
        <f t="shared" si="37"/>
        <v/>
      </c>
      <c r="BA40" s="53" t="str">
        <f t="shared" si="38"/>
        <v/>
      </c>
      <c r="BB40" s="53" t="str">
        <f t="shared" si="39"/>
        <v/>
      </c>
      <c r="BC40" s="53" t="str">
        <f t="shared" si="40"/>
        <v/>
      </c>
      <c r="BD40" s="53" t="str">
        <f t="shared" si="41"/>
        <v/>
      </c>
      <c r="BE40" s="54" t="str">
        <f t="shared" si="42"/>
        <v/>
      </c>
      <c r="BF40" s="54" t="str">
        <f t="shared" si="43"/>
        <v/>
      </c>
      <c r="BG40" s="54" t="str">
        <f t="shared" si="44"/>
        <v/>
      </c>
      <c r="BH40" s="54" t="str">
        <f t="shared" si="45"/>
        <v/>
      </c>
      <c r="BI40" s="54" t="str">
        <f t="shared" si="46"/>
        <v/>
      </c>
      <c r="BJ40" s="54" t="str">
        <f t="shared" si="47"/>
        <v/>
      </c>
      <c r="BK40" s="54" t="str">
        <f t="shared" si="48"/>
        <v/>
      </c>
      <c r="BL40" s="54" t="str">
        <f t="shared" si="49"/>
        <v/>
      </c>
      <c r="BM40" s="55" t="str">
        <f>IF(OR(C40="",W40=""),"",'作業シート（体重）'!$K$4*C40+'作業シート（体重）'!$M$4*W40+'作業シート（体重）'!$O$4)</f>
        <v/>
      </c>
      <c r="BN40" s="55" t="str">
        <f>IF(OR(C40="",X40=""),"",'作業シート（ＢＭＩ）'!$K$4*C40+'作業シート（ＢＭＩ）'!$M$4*X40+'作業シート（ＢＭＩ）'!$O$4)</f>
        <v/>
      </c>
      <c r="BO40" s="55" t="str">
        <f>IF(OR(C40="",Y40=""),"",'作業シート（収縮期血圧）'!$K$4*C40+'作業シート（収縮期血圧）'!$M$4*Y40+'作業シート（収縮期血圧）'!$O$4)</f>
        <v/>
      </c>
      <c r="BP40" s="55" t="str">
        <f>IF(OR(C40="",Z40=""),"",'作業シート（拡張期血圧）'!$K$4*C40+'作業シート（拡張期血圧）'!$M$4*Z40+'作業シート（拡張期血圧）'!$O$4)</f>
        <v/>
      </c>
      <c r="BQ40" s="55" t="str">
        <f>IF(OR(C40="",AA40=""),"",'作業シート（中性脂肪）'!$K$4*C40+'作業シート（中性脂肪）'!$M$4*AA40+'作業シート（中性脂肪）'!$O$4)</f>
        <v/>
      </c>
      <c r="BR40" s="55" t="str">
        <f>IF(OR(C40="",AB40=""),"",'作業シート（ＨＤＬコレステロール）'!$K$4*C40+'作業シート（ＨＤＬコレステロール）'!$M$4*AB40+'作業シート（ＨＤＬコレステロール）'!$O$4)</f>
        <v/>
      </c>
      <c r="BS40" s="55" t="str">
        <f>IF(OR(C40="",AC40=""),"",'作業シート（血糖値）'!$K$4*C40+'作業シート（血糖値）'!$M$4*AC40+'作業シート（血糖値）'!$O$4)</f>
        <v/>
      </c>
      <c r="BT40" s="55" t="str">
        <f>IF(OR(C40="",AD40=""),"",'作業シート（HbA1c）'!$K$4*C40+'作業シート（HbA1c）'!$M$4*AD40+'作業シート（HbA1c）'!$O$4)</f>
        <v/>
      </c>
    </row>
    <row r="41" spans="1:72">
      <c r="A41" s="43">
        <v>38</v>
      </c>
      <c r="B41" s="43"/>
      <c r="C41" s="44"/>
      <c r="D41" s="45"/>
      <c r="E41" s="45"/>
      <c r="F41" s="46" t="str">
        <f t="shared" si="5"/>
        <v/>
      </c>
      <c r="G41" s="47"/>
      <c r="H41" s="47"/>
      <c r="I41" s="47"/>
      <c r="J41" s="47"/>
      <c r="K41" s="47"/>
      <c r="L41" s="45"/>
      <c r="M41" s="48"/>
      <c r="N41" s="48"/>
      <c r="O41" s="46" t="str">
        <f t="shared" si="6"/>
        <v/>
      </c>
      <c r="P41" s="49"/>
      <c r="Q41" s="49"/>
      <c r="R41" s="49"/>
      <c r="S41" s="49"/>
      <c r="T41" s="49"/>
      <c r="U41" s="49"/>
      <c r="V41" s="50" t="str">
        <f t="shared" si="7"/>
        <v/>
      </c>
      <c r="W41" s="50" t="str">
        <f t="shared" si="8"/>
        <v/>
      </c>
      <c r="X41" s="50" t="str">
        <f t="shared" si="9"/>
        <v/>
      </c>
      <c r="Y41" s="50" t="str">
        <f t="shared" si="10"/>
        <v/>
      </c>
      <c r="Z41" s="50" t="str">
        <f t="shared" si="11"/>
        <v/>
      </c>
      <c r="AA41" s="50" t="str">
        <f t="shared" si="12"/>
        <v/>
      </c>
      <c r="AB41" s="50" t="str">
        <f t="shared" si="13"/>
        <v/>
      </c>
      <c r="AC41" s="50" t="str">
        <f t="shared" si="14"/>
        <v/>
      </c>
      <c r="AD41" s="50" t="str">
        <f t="shared" si="15"/>
        <v/>
      </c>
      <c r="AE41" s="51" t="str">
        <f t="shared" si="16"/>
        <v/>
      </c>
      <c r="AF41" s="51" t="str">
        <f t="shared" si="17"/>
        <v/>
      </c>
      <c r="AG41" s="51" t="str">
        <f t="shared" si="18"/>
        <v/>
      </c>
      <c r="AH41" s="51" t="str">
        <f t="shared" si="19"/>
        <v/>
      </c>
      <c r="AI41" s="51" t="str">
        <f t="shared" si="20"/>
        <v/>
      </c>
      <c r="AJ41" s="51" t="str">
        <f t="shared" si="21"/>
        <v/>
      </c>
      <c r="AK41" s="51" t="str">
        <f t="shared" si="22"/>
        <v/>
      </c>
      <c r="AL41" s="51" t="str">
        <f t="shared" si="23"/>
        <v/>
      </c>
      <c r="AM41" s="51" t="str">
        <f t="shared" si="24"/>
        <v/>
      </c>
      <c r="AN41" s="52" t="str">
        <f t="shared" si="25"/>
        <v/>
      </c>
      <c r="AO41" s="52" t="str">
        <f t="shared" si="26"/>
        <v/>
      </c>
      <c r="AP41" s="52" t="str">
        <f t="shared" si="27"/>
        <v/>
      </c>
      <c r="AQ41" s="52" t="str">
        <f t="shared" si="28"/>
        <v/>
      </c>
      <c r="AR41" s="52" t="str">
        <f t="shared" si="29"/>
        <v/>
      </c>
      <c r="AS41" s="52" t="str">
        <f t="shared" si="30"/>
        <v/>
      </c>
      <c r="AT41" s="52" t="str">
        <f t="shared" si="31"/>
        <v/>
      </c>
      <c r="AU41" s="52" t="str">
        <f t="shared" si="32"/>
        <v/>
      </c>
      <c r="AV41" s="52" t="str">
        <f t="shared" si="33"/>
        <v/>
      </c>
      <c r="AW41" s="53" t="str">
        <f t="shared" si="34"/>
        <v/>
      </c>
      <c r="AX41" s="53" t="str">
        <f t="shared" si="35"/>
        <v/>
      </c>
      <c r="AY41" s="53" t="str">
        <f t="shared" si="36"/>
        <v/>
      </c>
      <c r="AZ41" s="53" t="str">
        <f t="shared" si="37"/>
        <v/>
      </c>
      <c r="BA41" s="53" t="str">
        <f t="shared" si="38"/>
        <v/>
      </c>
      <c r="BB41" s="53" t="str">
        <f t="shared" si="39"/>
        <v/>
      </c>
      <c r="BC41" s="53" t="str">
        <f t="shared" si="40"/>
        <v/>
      </c>
      <c r="BD41" s="53" t="str">
        <f t="shared" si="41"/>
        <v/>
      </c>
      <c r="BE41" s="54" t="str">
        <f t="shared" si="42"/>
        <v/>
      </c>
      <c r="BF41" s="54" t="str">
        <f t="shared" si="43"/>
        <v/>
      </c>
      <c r="BG41" s="54" t="str">
        <f t="shared" si="44"/>
        <v/>
      </c>
      <c r="BH41" s="54" t="str">
        <f t="shared" si="45"/>
        <v/>
      </c>
      <c r="BI41" s="54" t="str">
        <f t="shared" si="46"/>
        <v/>
      </c>
      <c r="BJ41" s="54" t="str">
        <f t="shared" si="47"/>
        <v/>
      </c>
      <c r="BK41" s="54" t="str">
        <f t="shared" si="48"/>
        <v/>
      </c>
      <c r="BL41" s="54" t="str">
        <f t="shared" si="49"/>
        <v/>
      </c>
      <c r="BM41" s="55" t="str">
        <f>IF(OR(C41="",W41=""),"",'作業シート（体重）'!$K$4*C41+'作業シート（体重）'!$M$4*W41+'作業シート（体重）'!$O$4)</f>
        <v/>
      </c>
      <c r="BN41" s="55" t="str">
        <f>IF(OR(C41="",X41=""),"",'作業シート（ＢＭＩ）'!$K$4*C41+'作業シート（ＢＭＩ）'!$M$4*X41+'作業シート（ＢＭＩ）'!$O$4)</f>
        <v/>
      </c>
      <c r="BO41" s="55" t="str">
        <f>IF(OR(C41="",Y41=""),"",'作業シート（収縮期血圧）'!$K$4*C41+'作業シート（収縮期血圧）'!$M$4*Y41+'作業シート（収縮期血圧）'!$O$4)</f>
        <v/>
      </c>
      <c r="BP41" s="55" t="str">
        <f>IF(OR(C41="",Z41=""),"",'作業シート（拡張期血圧）'!$K$4*C41+'作業シート（拡張期血圧）'!$M$4*Z41+'作業シート（拡張期血圧）'!$O$4)</f>
        <v/>
      </c>
      <c r="BQ41" s="55" t="str">
        <f>IF(OR(C41="",AA41=""),"",'作業シート（中性脂肪）'!$K$4*C41+'作業シート（中性脂肪）'!$M$4*AA41+'作業シート（中性脂肪）'!$O$4)</f>
        <v/>
      </c>
      <c r="BR41" s="55" t="str">
        <f>IF(OR(C41="",AB41=""),"",'作業シート（ＨＤＬコレステロール）'!$K$4*C41+'作業シート（ＨＤＬコレステロール）'!$M$4*AB41+'作業シート（ＨＤＬコレステロール）'!$O$4)</f>
        <v/>
      </c>
      <c r="BS41" s="55" t="str">
        <f>IF(OR(C41="",AC41=""),"",'作業シート（血糖値）'!$K$4*C41+'作業シート（血糖値）'!$M$4*AC41+'作業シート（血糖値）'!$O$4)</f>
        <v/>
      </c>
      <c r="BT41" s="55" t="str">
        <f>IF(OR(C41="",AD41=""),"",'作業シート（HbA1c）'!$K$4*C41+'作業シート（HbA1c）'!$M$4*AD41+'作業シート（HbA1c）'!$O$4)</f>
        <v/>
      </c>
    </row>
    <row r="42" spans="1:72">
      <c r="A42" s="43">
        <v>39</v>
      </c>
      <c r="B42" s="43"/>
      <c r="C42" s="44"/>
      <c r="D42" s="45"/>
      <c r="E42" s="45"/>
      <c r="F42" s="46" t="str">
        <f t="shared" si="5"/>
        <v/>
      </c>
      <c r="G42" s="47"/>
      <c r="H42" s="47"/>
      <c r="I42" s="47"/>
      <c r="J42" s="47"/>
      <c r="K42" s="47"/>
      <c r="L42" s="45"/>
      <c r="M42" s="48"/>
      <c r="N42" s="48"/>
      <c r="O42" s="46" t="str">
        <f t="shared" si="6"/>
        <v/>
      </c>
      <c r="P42" s="49"/>
      <c r="Q42" s="49"/>
      <c r="R42" s="49"/>
      <c r="S42" s="49"/>
      <c r="T42" s="49"/>
      <c r="U42" s="49"/>
      <c r="V42" s="50" t="str">
        <f t="shared" si="7"/>
        <v/>
      </c>
      <c r="W42" s="50" t="str">
        <f t="shared" si="8"/>
        <v/>
      </c>
      <c r="X42" s="50" t="str">
        <f t="shared" si="9"/>
        <v/>
      </c>
      <c r="Y42" s="50" t="str">
        <f t="shared" si="10"/>
        <v/>
      </c>
      <c r="Z42" s="50" t="str">
        <f t="shared" si="11"/>
        <v/>
      </c>
      <c r="AA42" s="50" t="str">
        <f t="shared" si="12"/>
        <v/>
      </c>
      <c r="AB42" s="50" t="str">
        <f t="shared" si="13"/>
        <v/>
      </c>
      <c r="AC42" s="50" t="str">
        <f t="shared" si="14"/>
        <v/>
      </c>
      <c r="AD42" s="50" t="str">
        <f t="shared" si="15"/>
        <v/>
      </c>
      <c r="AE42" s="51" t="str">
        <f t="shared" si="16"/>
        <v/>
      </c>
      <c r="AF42" s="51" t="str">
        <f t="shared" si="17"/>
        <v/>
      </c>
      <c r="AG42" s="51" t="str">
        <f t="shared" si="18"/>
        <v/>
      </c>
      <c r="AH42" s="51" t="str">
        <f t="shared" si="19"/>
        <v/>
      </c>
      <c r="AI42" s="51" t="str">
        <f t="shared" si="20"/>
        <v/>
      </c>
      <c r="AJ42" s="51" t="str">
        <f t="shared" si="21"/>
        <v/>
      </c>
      <c r="AK42" s="51" t="str">
        <f t="shared" si="22"/>
        <v/>
      </c>
      <c r="AL42" s="51" t="str">
        <f t="shared" si="23"/>
        <v/>
      </c>
      <c r="AM42" s="51" t="str">
        <f t="shared" si="24"/>
        <v/>
      </c>
      <c r="AN42" s="52" t="str">
        <f t="shared" si="25"/>
        <v/>
      </c>
      <c r="AO42" s="52" t="str">
        <f t="shared" si="26"/>
        <v/>
      </c>
      <c r="AP42" s="52" t="str">
        <f t="shared" si="27"/>
        <v/>
      </c>
      <c r="AQ42" s="52" t="str">
        <f t="shared" si="28"/>
        <v/>
      </c>
      <c r="AR42" s="52" t="str">
        <f t="shared" si="29"/>
        <v/>
      </c>
      <c r="AS42" s="52" t="str">
        <f t="shared" si="30"/>
        <v/>
      </c>
      <c r="AT42" s="52" t="str">
        <f t="shared" si="31"/>
        <v/>
      </c>
      <c r="AU42" s="52" t="str">
        <f t="shared" si="32"/>
        <v/>
      </c>
      <c r="AV42" s="52" t="str">
        <f t="shared" si="33"/>
        <v/>
      </c>
      <c r="AW42" s="53" t="str">
        <f t="shared" si="34"/>
        <v/>
      </c>
      <c r="AX42" s="53" t="str">
        <f t="shared" si="35"/>
        <v/>
      </c>
      <c r="AY42" s="53" t="str">
        <f t="shared" si="36"/>
        <v/>
      </c>
      <c r="AZ42" s="53" t="str">
        <f t="shared" si="37"/>
        <v/>
      </c>
      <c r="BA42" s="53" t="str">
        <f t="shared" si="38"/>
        <v/>
      </c>
      <c r="BB42" s="53" t="str">
        <f t="shared" si="39"/>
        <v/>
      </c>
      <c r="BC42" s="53" t="str">
        <f t="shared" si="40"/>
        <v/>
      </c>
      <c r="BD42" s="53" t="str">
        <f t="shared" si="41"/>
        <v/>
      </c>
      <c r="BE42" s="54" t="str">
        <f t="shared" si="42"/>
        <v/>
      </c>
      <c r="BF42" s="54" t="str">
        <f t="shared" si="43"/>
        <v/>
      </c>
      <c r="BG42" s="54" t="str">
        <f t="shared" si="44"/>
        <v/>
      </c>
      <c r="BH42" s="54" t="str">
        <f t="shared" si="45"/>
        <v/>
      </c>
      <c r="BI42" s="54" t="str">
        <f t="shared" si="46"/>
        <v/>
      </c>
      <c r="BJ42" s="54" t="str">
        <f t="shared" si="47"/>
        <v/>
      </c>
      <c r="BK42" s="54" t="str">
        <f t="shared" si="48"/>
        <v/>
      </c>
      <c r="BL42" s="54" t="str">
        <f t="shared" si="49"/>
        <v/>
      </c>
      <c r="BM42" s="55" t="str">
        <f>IF(OR(C42="",W42=""),"",'作業シート（体重）'!$K$4*C42+'作業シート（体重）'!$M$4*W42+'作業シート（体重）'!$O$4)</f>
        <v/>
      </c>
      <c r="BN42" s="55" t="str">
        <f>IF(OR(C42="",X42=""),"",'作業シート（ＢＭＩ）'!$K$4*C42+'作業シート（ＢＭＩ）'!$M$4*X42+'作業シート（ＢＭＩ）'!$O$4)</f>
        <v/>
      </c>
      <c r="BO42" s="55" t="str">
        <f>IF(OR(C42="",Y42=""),"",'作業シート（収縮期血圧）'!$K$4*C42+'作業シート（収縮期血圧）'!$M$4*Y42+'作業シート（収縮期血圧）'!$O$4)</f>
        <v/>
      </c>
      <c r="BP42" s="55" t="str">
        <f>IF(OR(C42="",Z42=""),"",'作業シート（拡張期血圧）'!$K$4*C42+'作業シート（拡張期血圧）'!$M$4*Z42+'作業シート（拡張期血圧）'!$O$4)</f>
        <v/>
      </c>
      <c r="BQ42" s="55" t="str">
        <f>IF(OR(C42="",AA42=""),"",'作業シート（中性脂肪）'!$K$4*C42+'作業シート（中性脂肪）'!$M$4*AA42+'作業シート（中性脂肪）'!$O$4)</f>
        <v/>
      </c>
      <c r="BR42" s="55" t="str">
        <f>IF(OR(C42="",AB42=""),"",'作業シート（ＨＤＬコレステロール）'!$K$4*C42+'作業シート（ＨＤＬコレステロール）'!$M$4*AB42+'作業シート（ＨＤＬコレステロール）'!$O$4)</f>
        <v/>
      </c>
      <c r="BS42" s="55" t="str">
        <f>IF(OR(C42="",AC42=""),"",'作業シート（血糖値）'!$K$4*C42+'作業シート（血糖値）'!$M$4*AC42+'作業シート（血糖値）'!$O$4)</f>
        <v/>
      </c>
      <c r="BT42" s="55" t="str">
        <f>IF(OR(C42="",AD42=""),"",'作業シート（HbA1c）'!$K$4*C42+'作業シート（HbA1c）'!$M$4*AD42+'作業シート（HbA1c）'!$O$4)</f>
        <v/>
      </c>
    </row>
    <row r="43" spans="1:72">
      <c r="A43" s="43">
        <v>40</v>
      </c>
      <c r="B43" s="43"/>
      <c r="C43" s="44"/>
      <c r="D43" s="45"/>
      <c r="E43" s="45"/>
      <c r="F43" s="46" t="str">
        <f t="shared" si="5"/>
        <v/>
      </c>
      <c r="G43" s="47"/>
      <c r="H43" s="47"/>
      <c r="I43" s="47"/>
      <c r="J43" s="47"/>
      <c r="K43" s="47"/>
      <c r="L43" s="45"/>
      <c r="M43" s="48"/>
      <c r="N43" s="48"/>
      <c r="O43" s="46" t="str">
        <f t="shared" si="6"/>
        <v/>
      </c>
      <c r="P43" s="49"/>
      <c r="Q43" s="49"/>
      <c r="R43" s="49"/>
      <c r="S43" s="49"/>
      <c r="T43" s="49"/>
      <c r="U43" s="49"/>
      <c r="V43" s="50" t="str">
        <f t="shared" si="7"/>
        <v/>
      </c>
      <c r="W43" s="50" t="str">
        <f t="shared" si="8"/>
        <v/>
      </c>
      <c r="X43" s="50" t="str">
        <f t="shared" si="9"/>
        <v/>
      </c>
      <c r="Y43" s="50" t="str">
        <f t="shared" si="10"/>
        <v/>
      </c>
      <c r="Z43" s="50" t="str">
        <f t="shared" si="11"/>
        <v/>
      </c>
      <c r="AA43" s="50" t="str">
        <f t="shared" si="12"/>
        <v/>
      </c>
      <c r="AB43" s="50" t="str">
        <f t="shared" si="13"/>
        <v/>
      </c>
      <c r="AC43" s="50" t="str">
        <f t="shared" si="14"/>
        <v/>
      </c>
      <c r="AD43" s="50" t="str">
        <f t="shared" si="15"/>
        <v/>
      </c>
      <c r="AE43" s="51" t="str">
        <f t="shared" si="16"/>
        <v/>
      </c>
      <c r="AF43" s="51" t="str">
        <f t="shared" si="17"/>
        <v/>
      </c>
      <c r="AG43" s="51" t="str">
        <f t="shared" si="18"/>
        <v/>
      </c>
      <c r="AH43" s="51" t="str">
        <f t="shared" si="19"/>
        <v/>
      </c>
      <c r="AI43" s="51" t="str">
        <f t="shared" si="20"/>
        <v/>
      </c>
      <c r="AJ43" s="51" t="str">
        <f t="shared" si="21"/>
        <v/>
      </c>
      <c r="AK43" s="51" t="str">
        <f t="shared" si="22"/>
        <v/>
      </c>
      <c r="AL43" s="51" t="str">
        <f t="shared" si="23"/>
        <v/>
      </c>
      <c r="AM43" s="51" t="str">
        <f t="shared" si="24"/>
        <v/>
      </c>
      <c r="AN43" s="52" t="str">
        <f t="shared" si="25"/>
        <v/>
      </c>
      <c r="AO43" s="52" t="str">
        <f t="shared" si="26"/>
        <v/>
      </c>
      <c r="AP43" s="52" t="str">
        <f t="shared" si="27"/>
        <v/>
      </c>
      <c r="AQ43" s="52" t="str">
        <f t="shared" si="28"/>
        <v/>
      </c>
      <c r="AR43" s="52" t="str">
        <f t="shared" si="29"/>
        <v/>
      </c>
      <c r="AS43" s="52" t="str">
        <f t="shared" si="30"/>
        <v/>
      </c>
      <c r="AT43" s="52" t="str">
        <f t="shared" si="31"/>
        <v/>
      </c>
      <c r="AU43" s="52" t="str">
        <f t="shared" si="32"/>
        <v/>
      </c>
      <c r="AV43" s="52" t="str">
        <f t="shared" si="33"/>
        <v/>
      </c>
      <c r="AW43" s="53" t="str">
        <f t="shared" si="34"/>
        <v/>
      </c>
      <c r="AX43" s="53" t="str">
        <f t="shared" si="35"/>
        <v/>
      </c>
      <c r="AY43" s="53" t="str">
        <f t="shared" si="36"/>
        <v/>
      </c>
      <c r="AZ43" s="53" t="str">
        <f t="shared" si="37"/>
        <v/>
      </c>
      <c r="BA43" s="53" t="str">
        <f t="shared" si="38"/>
        <v/>
      </c>
      <c r="BB43" s="53" t="str">
        <f t="shared" si="39"/>
        <v/>
      </c>
      <c r="BC43" s="53" t="str">
        <f t="shared" si="40"/>
        <v/>
      </c>
      <c r="BD43" s="53" t="str">
        <f t="shared" si="41"/>
        <v/>
      </c>
      <c r="BE43" s="54" t="str">
        <f t="shared" si="42"/>
        <v/>
      </c>
      <c r="BF43" s="54" t="str">
        <f t="shared" si="43"/>
        <v/>
      </c>
      <c r="BG43" s="54" t="str">
        <f t="shared" si="44"/>
        <v/>
      </c>
      <c r="BH43" s="54" t="str">
        <f t="shared" si="45"/>
        <v/>
      </c>
      <c r="BI43" s="54" t="str">
        <f t="shared" si="46"/>
        <v/>
      </c>
      <c r="BJ43" s="54" t="str">
        <f t="shared" si="47"/>
        <v/>
      </c>
      <c r="BK43" s="54" t="str">
        <f t="shared" si="48"/>
        <v/>
      </c>
      <c r="BL43" s="54" t="str">
        <f t="shared" si="49"/>
        <v/>
      </c>
      <c r="BM43" s="55" t="str">
        <f>IF(OR(C43="",W43=""),"",'作業シート（体重）'!$K$4*C43+'作業シート（体重）'!$M$4*W43+'作業シート（体重）'!$O$4)</f>
        <v/>
      </c>
      <c r="BN43" s="55" t="str">
        <f>IF(OR(C43="",X43=""),"",'作業シート（ＢＭＩ）'!$K$4*C43+'作業シート（ＢＭＩ）'!$M$4*X43+'作業シート（ＢＭＩ）'!$O$4)</f>
        <v/>
      </c>
      <c r="BO43" s="55" t="str">
        <f>IF(OR(C43="",Y43=""),"",'作業シート（収縮期血圧）'!$K$4*C43+'作業シート（収縮期血圧）'!$M$4*Y43+'作業シート（収縮期血圧）'!$O$4)</f>
        <v/>
      </c>
      <c r="BP43" s="55" t="str">
        <f>IF(OR(C43="",Z43=""),"",'作業シート（拡張期血圧）'!$K$4*C43+'作業シート（拡張期血圧）'!$M$4*Z43+'作業シート（拡張期血圧）'!$O$4)</f>
        <v/>
      </c>
      <c r="BQ43" s="55" t="str">
        <f>IF(OR(C43="",AA43=""),"",'作業シート（中性脂肪）'!$K$4*C43+'作業シート（中性脂肪）'!$M$4*AA43+'作業シート（中性脂肪）'!$O$4)</f>
        <v/>
      </c>
      <c r="BR43" s="55" t="str">
        <f>IF(OR(C43="",AB43=""),"",'作業シート（ＨＤＬコレステロール）'!$K$4*C43+'作業シート（ＨＤＬコレステロール）'!$M$4*AB43+'作業シート（ＨＤＬコレステロール）'!$O$4)</f>
        <v/>
      </c>
      <c r="BS43" s="55" t="str">
        <f>IF(OR(C43="",AC43=""),"",'作業シート（血糖値）'!$K$4*C43+'作業シート（血糖値）'!$M$4*AC43+'作業シート（血糖値）'!$O$4)</f>
        <v/>
      </c>
      <c r="BT43" s="55" t="str">
        <f>IF(OR(C43="",AD43=""),"",'作業シート（HbA1c）'!$K$4*C43+'作業シート（HbA1c）'!$M$4*AD43+'作業シート（HbA1c）'!$O$4)</f>
        <v/>
      </c>
    </row>
    <row r="44" spans="1:72">
      <c r="A44" s="43">
        <v>41</v>
      </c>
      <c r="B44" s="43"/>
      <c r="C44" s="44"/>
      <c r="D44" s="45"/>
      <c r="E44" s="45"/>
      <c r="F44" s="46" t="str">
        <f t="shared" si="5"/>
        <v/>
      </c>
      <c r="G44" s="47"/>
      <c r="H44" s="47"/>
      <c r="I44" s="47"/>
      <c r="J44" s="47"/>
      <c r="K44" s="47"/>
      <c r="L44" s="45"/>
      <c r="M44" s="48"/>
      <c r="N44" s="48"/>
      <c r="O44" s="46" t="str">
        <f t="shared" si="6"/>
        <v/>
      </c>
      <c r="P44" s="49"/>
      <c r="Q44" s="49"/>
      <c r="R44" s="49"/>
      <c r="S44" s="49"/>
      <c r="T44" s="49"/>
      <c r="U44" s="49"/>
      <c r="V44" s="50" t="str">
        <f t="shared" si="7"/>
        <v/>
      </c>
      <c r="W44" s="50" t="str">
        <f t="shared" si="8"/>
        <v/>
      </c>
      <c r="X44" s="50" t="str">
        <f t="shared" si="9"/>
        <v/>
      </c>
      <c r="Y44" s="50" t="str">
        <f t="shared" si="10"/>
        <v/>
      </c>
      <c r="Z44" s="50" t="str">
        <f t="shared" si="11"/>
        <v/>
      </c>
      <c r="AA44" s="50" t="str">
        <f t="shared" si="12"/>
        <v/>
      </c>
      <c r="AB44" s="50" t="str">
        <f t="shared" si="13"/>
        <v/>
      </c>
      <c r="AC44" s="50" t="str">
        <f t="shared" si="14"/>
        <v/>
      </c>
      <c r="AD44" s="50" t="str">
        <f t="shared" si="15"/>
        <v/>
      </c>
      <c r="AE44" s="51" t="str">
        <f t="shared" si="16"/>
        <v/>
      </c>
      <c r="AF44" s="51" t="str">
        <f t="shared" si="17"/>
        <v/>
      </c>
      <c r="AG44" s="51" t="str">
        <f t="shared" si="18"/>
        <v/>
      </c>
      <c r="AH44" s="51" t="str">
        <f t="shared" si="19"/>
        <v/>
      </c>
      <c r="AI44" s="51" t="str">
        <f t="shared" si="20"/>
        <v/>
      </c>
      <c r="AJ44" s="51" t="str">
        <f t="shared" si="21"/>
        <v/>
      </c>
      <c r="AK44" s="51" t="str">
        <f t="shared" si="22"/>
        <v/>
      </c>
      <c r="AL44" s="51" t="str">
        <f t="shared" si="23"/>
        <v/>
      </c>
      <c r="AM44" s="51" t="str">
        <f t="shared" si="24"/>
        <v/>
      </c>
      <c r="AN44" s="52" t="str">
        <f t="shared" si="25"/>
        <v/>
      </c>
      <c r="AO44" s="52" t="str">
        <f t="shared" si="26"/>
        <v/>
      </c>
      <c r="AP44" s="52" t="str">
        <f t="shared" si="27"/>
        <v/>
      </c>
      <c r="AQ44" s="52" t="str">
        <f t="shared" si="28"/>
        <v/>
      </c>
      <c r="AR44" s="52" t="str">
        <f t="shared" si="29"/>
        <v/>
      </c>
      <c r="AS44" s="52" t="str">
        <f t="shared" si="30"/>
        <v/>
      </c>
      <c r="AT44" s="52" t="str">
        <f t="shared" si="31"/>
        <v/>
      </c>
      <c r="AU44" s="52" t="str">
        <f t="shared" si="32"/>
        <v/>
      </c>
      <c r="AV44" s="52" t="str">
        <f t="shared" si="33"/>
        <v/>
      </c>
      <c r="AW44" s="53" t="str">
        <f t="shared" si="34"/>
        <v/>
      </c>
      <c r="AX44" s="53" t="str">
        <f t="shared" si="35"/>
        <v/>
      </c>
      <c r="AY44" s="53" t="str">
        <f t="shared" si="36"/>
        <v/>
      </c>
      <c r="AZ44" s="53" t="str">
        <f t="shared" si="37"/>
        <v/>
      </c>
      <c r="BA44" s="53" t="str">
        <f t="shared" si="38"/>
        <v/>
      </c>
      <c r="BB44" s="53" t="str">
        <f t="shared" si="39"/>
        <v/>
      </c>
      <c r="BC44" s="53" t="str">
        <f t="shared" si="40"/>
        <v/>
      </c>
      <c r="BD44" s="53" t="str">
        <f t="shared" si="41"/>
        <v/>
      </c>
      <c r="BE44" s="54" t="str">
        <f t="shared" si="42"/>
        <v/>
      </c>
      <c r="BF44" s="54" t="str">
        <f t="shared" si="43"/>
        <v/>
      </c>
      <c r="BG44" s="54" t="str">
        <f t="shared" si="44"/>
        <v/>
      </c>
      <c r="BH44" s="54" t="str">
        <f t="shared" si="45"/>
        <v/>
      </c>
      <c r="BI44" s="54" t="str">
        <f t="shared" si="46"/>
        <v/>
      </c>
      <c r="BJ44" s="54" t="str">
        <f t="shared" si="47"/>
        <v/>
      </c>
      <c r="BK44" s="54" t="str">
        <f t="shared" si="48"/>
        <v/>
      </c>
      <c r="BL44" s="54" t="str">
        <f t="shared" si="49"/>
        <v/>
      </c>
      <c r="BM44" s="55" t="str">
        <f>IF(OR(C44="",W44=""),"",'作業シート（体重）'!$K$4*C44+'作業シート（体重）'!$M$4*W44+'作業シート（体重）'!$O$4)</f>
        <v/>
      </c>
      <c r="BN44" s="55" t="str">
        <f>IF(OR(C44="",X44=""),"",'作業シート（ＢＭＩ）'!$K$4*C44+'作業シート（ＢＭＩ）'!$M$4*X44+'作業シート（ＢＭＩ）'!$O$4)</f>
        <v/>
      </c>
      <c r="BO44" s="55" t="str">
        <f>IF(OR(C44="",Y44=""),"",'作業シート（収縮期血圧）'!$K$4*C44+'作業シート（収縮期血圧）'!$M$4*Y44+'作業シート（収縮期血圧）'!$O$4)</f>
        <v/>
      </c>
      <c r="BP44" s="55" t="str">
        <f>IF(OR(C44="",Z44=""),"",'作業シート（拡張期血圧）'!$K$4*C44+'作業シート（拡張期血圧）'!$M$4*Z44+'作業シート（拡張期血圧）'!$O$4)</f>
        <v/>
      </c>
      <c r="BQ44" s="55" t="str">
        <f>IF(OR(C44="",AA44=""),"",'作業シート（中性脂肪）'!$K$4*C44+'作業シート（中性脂肪）'!$M$4*AA44+'作業シート（中性脂肪）'!$O$4)</f>
        <v/>
      </c>
      <c r="BR44" s="55" t="str">
        <f>IF(OR(C44="",AB44=""),"",'作業シート（ＨＤＬコレステロール）'!$K$4*C44+'作業シート（ＨＤＬコレステロール）'!$M$4*AB44+'作業シート（ＨＤＬコレステロール）'!$O$4)</f>
        <v/>
      </c>
      <c r="BS44" s="55" t="str">
        <f>IF(OR(C44="",AC44=""),"",'作業シート（血糖値）'!$K$4*C44+'作業シート（血糖値）'!$M$4*AC44+'作業シート（血糖値）'!$O$4)</f>
        <v/>
      </c>
      <c r="BT44" s="55" t="str">
        <f>IF(OR(C44="",AD44=""),"",'作業シート（HbA1c）'!$K$4*C44+'作業シート（HbA1c）'!$M$4*AD44+'作業シート（HbA1c）'!$O$4)</f>
        <v/>
      </c>
    </row>
    <row r="45" spans="1:72">
      <c r="A45" s="43">
        <v>42</v>
      </c>
      <c r="B45" s="43"/>
      <c r="C45" s="44"/>
      <c r="D45" s="45"/>
      <c r="E45" s="45"/>
      <c r="F45" s="46" t="str">
        <f t="shared" si="5"/>
        <v/>
      </c>
      <c r="G45" s="47"/>
      <c r="H45" s="47"/>
      <c r="I45" s="47"/>
      <c r="J45" s="47"/>
      <c r="K45" s="47"/>
      <c r="L45" s="45"/>
      <c r="M45" s="48"/>
      <c r="N45" s="48"/>
      <c r="O45" s="46" t="str">
        <f t="shared" si="6"/>
        <v/>
      </c>
      <c r="P45" s="49"/>
      <c r="Q45" s="49"/>
      <c r="R45" s="49"/>
      <c r="S45" s="49"/>
      <c r="T45" s="49"/>
      <c r="U45" s="49"/>
      <c r="V45" s="50" t="str">
        <f t="shared" si="7"/>
        <v/>
      </c>
      <c r="W45" s="50" t="str">
        <f t="shared" si="8"/>
        <v/>
      </c>
      <c r="X45" s="50" t="str">
        <f t="shared" si="9"/>
        <v/>
      </c>
      <c r="Y45" s="50" t="str">
        <f t="shared" si="10"/>
        <v/>
      </c>
      <c r="Z45" s="50" t="str">
        <f t="shared" si="11"/>
        <v/>
      </c>
      <c r="AA45" s="50" t="str">
        <f t="shared" si="12"/>
        <v/>
      </c>
      <c r="AB45" s="50" t="str">
        <f t="shared" si="13"/>
        <v/>
      </c>
      <c r="AC45" s="50" t="str">
        <f t="shared" si="14"/>
        <v/>
      </c>
      <c r="AD45" s="50" t="str">
        <f t="shared" si="15"/>
        <v/>
      </c>
      <c r="AE45" s="51" t="str">
        <f t="shared" si="16"/>
        <v/>
      </c>
      <c r="AF45" s="51" t="str">
        <f t="shared" si="17"/>
        <v/>
      </c>
      <c r="AG45" s="51" t="str">
        <f t="shared" si="18"/>
        <v/>
      </c>
      <c r="AH45" s="51" t="str">
        <f t="shared" si="19"/>
        <v/>
      </c>
      <c r="AI45" s="51" t="str">
        <f t="shared" si="20"/>
        <v/>
      </c>
      <c r="AJ45" s="51" t="str">
        <f t="shared" si="21"/>
        <v/>
      </c>
      <c r="AK45" s="51" t="str">
        <f t="shared" si="22"/>
        <v/>
      </c>
      <c r="AL45" s="51" t="str">
        <f t="shared" si="23"/>
        <v/>
      </c>
      <c r="AM45" s="51" t="str">
        <f t="shared" si="24"/>
        <v/>
      </c>
      <c r="AN45" s="52" t="str">
        <f t="shared" si="25"/>
        <v/>
      </c>
      <c r="AO45" s="52" t="str">
        <f t="shared" si="26"/>
        <v/>
      </c>
      <c r="AP45" s="52" t="str">
        <f t="shared" si="27"/>
        <v/>
      </c>
      <c r="AQ45" s="52" t="str">
        <f t="shared" si="28"/>
        <v/>
      </c>
      <c r="AR45" s="52" t="str">
        <f t="shared" si="29"/>
        <v/>
      </c>
      <c r="AS45" s="52" t="str">
        <f t="shared" si="30"/>
        <v/>
      </c>
      <c r="AT45" s="52" t="str">
        <f t="shared" si="31"/>
        <v/>
      </c>
      <c r="AU45" s="52" t="str">
        <f t="shared" si="32"/>
        <v/>
      </c>
      <c r="AV45" s="52" t="str">
        <f t="shared" si="33"/>
        <v/>
      </c>
      <c r="AW45" s="53" t="str">
        <f t="shared" si="34"/>
        <v/>
      </c>
      <c r="AX45" s="53" t="str">
        <f t="shared" si="35"/>
        <v/>
      </c>
      <c r="AY45" s="53" t="str">
        <f t="shared" si="36"/>
        <v/>
      </c>
      <c r="AZ45" s="53" t="str">
        <f t="shared" si="37"/>
        <v/>
      </c>
      <c r="BA45" s="53" t="str">
        <f t="shared" si="38"/>
        <v/>
      </c>
      <c r="BB45" s="53" t="str">
        <f t="shared" si="39"/>
        <v/>
      </c>
      <c r="BC45" s="53" t="str">
        <f t="shared" si="40"/>
        <v/>
      </c>
      <c r="BD45" s="53" t="str">
        <f t="shared" si="41"/>
        <v/>
      </c>
      <c r="BE45" s="54" t="str">
        <f t="shared" si="42"/>
        <v/>
      </c>
      <c r="BF45" s="54" t="str">
        <f t="shared" si="43"/>
        <v/>
      </c>
      <c r="BG45" s="54" t="str">
        <f t="shared" si="44"/>
        <v/>
      </c>
      <c r="BH45" s="54" t="str">
        <f t="shared" si="45"/>
        <v/>
      </c>
      <c r="BI45" s="54" t="str">
        <f t="shared" si="46"/>
        <v/>
      </c>
      <c r="BJ45" s="54" t="str">
        <f t="shared" si="47"/>
        <v/>
      </c>
      <c r="BK45" s="54" t="str">
        <f t="shared" si="48"/>
        <v/>
      </c>
      <c r="BL45" s="54" t="str">
        <f t="shared" si="49"/>
        <v/>
      </c>
      <c r="BM45" s="55" t="str">
        <f>IF(OR(C45="",W45=""),"",'作業シート（体重）'!$K$4*C45+'作業シート（体重）'!$M$4*W45+'作業シート（体重）'!$O$4)</f>
        <v/>
      </c>
      <c r="BN45" s="55" t="str">
        <f>IF(OR(C45="",X45=""),"",'作業シート（ＢＭＩ）'!$K$4*C45+'作業シート（ＢＭＩ）'!$M$4*X45+'作業シート（ＢＭＩ）'!$O$4)</f>
        <v/>
      </c>
      <c r="BO45" s="55" t="str">
        <f>IF(OR(C45="",Y45=""),"",'作業シート（収縮期血圧）'!$K$4*C45+'作業シート（収縮期血圧）'!$M$4*Y45+'作業シート（収縮期血圧）'!$O$4)</f>
        <v/>
      </c>
      <c r="BP45" s="55" t="str">
        <f>IF(OR(C45="",Z45=""),"",'作業シート（拡張期血圧）'!$K$4*C45+'作業シート（拡張期血圧）'!$M$4*Z45+'作業シート（拡張期血圧）'!$O$4)</f>
        <v/>
      </c>
      <c r="BQ45" s="55" t="str">
        <f>IF(OR(C45="",AA45=""),"",'作業シート（中性脂肪）'!$K$4*C45+'作業シート（中性脂肪）'!$M$4*AA45+'作業シート（中性脂肪）'!$O$4)</f>
        <v/>
      </c>
      <c r="BR45" s="55" t="str">
        <f>IF(OR(C45="",AB45=""),"",'作業シート（ＨＤＬコレステロール）'!$K$4*C45+'作業シート（ＨＤＬコレステロール）'!$M$4*AB45+'作業シート（ＨＤＬコレステロール）'!$O$4)</f>
        <v/>
      </c>
      <c r="BS45" s="55" t="str">
        <f>IF(OR(C45="",AC45=""),"",'作業シート（血糖値）'!$K$4*C45+'作業シート（血糖値）'!$M$4*AC45+'作業シート（血糖値）'!$O$4)</f>
        <v/>
      </c>
      <c r="BT45" s="55" t="str">
        <f>IF(OR(C45="",AD45=""),"",'作業シート（HbA1c）'!$K$4*C45+'作業シート（HbA1c）'!$M$4*AD45+'作業シート（HbA1c）'!$O$4)</f>
        <v/>
      </c>
    </row>
    <row r="46" spans="1:72">
      <c r="A46" s="43">
        <v>43</v>
      </c>
      <c r="B46" s="43"/>
      <c r="C46" s="44"/>
      <c r="D46" s="45"/>
      <c r="E46" s="45"/>
      <c r="F46" s="46" t="str">
        <f t="shared" si="5"/>
        <v/>
      </c>
      <c r="G46" s="47"/>
      <c r="H46" s="47"/>
      <c r="I46" s="47"/>
      <c r="J46" s="47"/>
      <c r="K46" s="47"/>
      <c r="L46" s="45"/>
      <c r="M46" s="48"/>
      <c r="N46" s="48"/>
      <c r="O46" s="46" t="str">
        <f t="shared" si="6"/>
        <v/>
      </c>
      <c r="P46" s="49"/>
      <c r="Q46" s="49"/>
      <c r="R46" s="49"/>
      <c r="S46" s="49"/>
      <c r="T46" s="49"/>
      <c r="U46" s="49"/>
      <c r="V46" s="50" t="str">
        <f t="shared" si="7"/>
        <v/>
      </c>
      <c r="W46" s="50" t="str">
        <f t="shared" si="8"/>
        <v/>
      </c>
      <c r="X46" s="50" t="str">
        <f t="shared" si="9"/>
        <v/>
      </c>
      <c r="Y46" s="50" t="str">
        <f t="shared" si="10"/>
        <v/>
      </c>
      <c r="Z46" s="50" t="str">
        <f t="shared" si="11"/>
        <v/>
      </c>
      <c r="AA46" s="50" t="str">
        <f t="shared" si="12"/>
        <v/>
      </c>
      <c r="AB46" s="50" t="str">
        <f t="shared" si="13"/>
        <v/>
      </c>
      <c r="AC46" s="50" t="str">
        <f t="shared" si="14"/>
        <v/>
      </c>
      <c r="AD46" s="50" t="str">
        <f t="shared" si="15"/>
        <v/>
      </c>
      <c r="AE46" s="51" t="str">
        <f t="shared" si="16"/>
        <v/>
      </c>
      <c r="AF46" s="51" t="str">
        <f t="shared" si="17"/>
        <v/>
      </c>
      <c r="AG46" s="51" t="str">
        <f t="shared" si="18"/>
        <v/>
      </c>
      <c r="AH46" s="51" t="str">
        <f t="shared" si="19"/>
        <v/>
      </c>
      <c r="AI46" s="51" t="str">
        <f t="shared" si="20"/>
        <v/>
      </c>
      <c r="AJ46" s="51" t="str">
        <f t="shared" si="21"/>
        <v/>
      </c>
      <c r="AK46" s="51" t="str">
        <f t="shared" si="22"/>
        <v/>
      </c>
      <c r="AL46" s="51" t="str">
        <f t="shared" si="23"/>
        <v/>
      </c>
      <c r="AM46" s="51" t="str">
        <f t="shared" si="24"/>
        <v/>
      </c>
      <c r="AN46" s="52" t="str">
        <f t="shared" si="25"/>
        <v/>
      </c>
      <c r="AO46" s="52" t="str">
        <f t="shared" si="26"/>
        <v/>
      </c>
      <c r="AP46" s="52" t="str">
        <f t="shared" si="27"/>
        <v/>
      </c>
      <c r="AQ46" s="52" t="str">
        <f t="shared" si="28"/>
        <v/>
      </c>
      <c r="AR46" s="52" t="str">
        <f t="shared" si="29"/>
        <v/>
      </c>
      <c r="AS46" s="52" t="str">
        <f t="shared" si="30"/>
        <v/>
      </c>
      <c r="AT46" s="52" t="str">
        <f t="shared" si="31"/>
        <v/>
      </c>
      <c r="AU46" s="52" t="str">
        <f t="shared" si="32"/>
        <v/>
      </c>
      <c r="AV46" s="52" t="str">
        <f t="shared" si="33"/>
        <v/>
      </c>
      <c r="AW46" s="53" t="str">
        <f t="shared" si="34"/>
        <v/>
      </c>
      <c r="AX46" s="53" t="str">
        <f t="shared" si="35"/>
        <v/>
      </c>
      <c r="AY46" s="53" t="str">
        <f t="shared" si="36"/>
        <v/>
      </c>
      <c r="AZ46" s="53" t="str">
        <f t="shared" si="37"/>
        <v/>
      </c>
      <c r="BA46" s="53" t="str">
        <f t="shared" si="38"/>
        <v/>
      </c>
      <c r="BB46" s="53" t="str">
        <f t="shared" si="39"/>
        <v/>
      </c>
      <c r="BC46" s="53" t="str">
        <f t="shared" si="40"/>
        <v/>
      </c>
      <c r="BD46" s="53" t="str">
        <f t="shared" si="41"/>
        <v/>
      </c>
      <c r="BE46" s="54" t="str">
        <f t="shared" si="42"/>
        <v/>
      </c>
      <c r="BF46" s="54" t="str">
        <f t="shared" si="43"/>
        <v/>
      </c>
      <c r="BG46" s="54" t="str">
        <f t="shared" si="44"/>
        <v/>
      </c>
      <c r="BH46" s="54" t="str">
        <f t="shared" si="45"/>
        <v/>
      </c>
      <c r="BI46" s="54" t="str">
        <f t="shared" si="46"/>
        <v/>
      </c>
      <c r="BJ46" s="54" t="str">
        <f t="shared" si="47"/>
        <v/>
      </c>
      <c r="BK46" s="54" t="str">
        <f t="shared" si="48"/>
        <v/>
      </c>
      <c r="BL46" s="54" t="str">
        <f t="shared" si="49"/>
        <v/>
      </c>
      <c r="BM46" s="55" t="str">
        <f>IF(OR(C46="",W46=""),"",'作業シート（体重）'!$K$4*C46+'作業シート（体重）'!$M$4*W46+'作業シート（体重）'!$O$4)</f>
        <v/>
      </c>
      <c r="BN46" s="55" t="str">
        <f>IF(OR(C46="",X46=""),"",'作業シート（ＢＭＩ）'!$K$4*C46+'作業シート（ＢＭＩ）'!$M$4*X46+'作業シート（ＢＭＩ）'!$O$4)</f>
        <v/>
      </c>
      <c r="BO46" s="55" t="str">
        <f>IF(OR(C46="",Y46=""),"",'作業シート（収縮期血圧）'!$K$4*C46+'作業シート（収縮期血圧）'!$M$4*Y46+'作業シート（収縮期血圧）'!$O$4)</f>
        <v/>
      </c>
      <c r="BP46" s="55" t="str">
        <f>IF(OR(C46="",Z46=""),"",'作業シート（拡張期血圧）'!$K$4*C46+'作業シート（拡張期血圧）'!$M$4*Z46+'作業シート（拡張期血圧）'!$O$4)</f>
        <v/>
      </c>
      <c r="BQ46" s="55" t="str">
        <f>IF(OR(C46="",AA46=""),"",'作業シート（中性脂肪）'!$K$4*C46+'作業シート（中性脂肪）'!$M$4*AA46+'作業シート（中性脂肪）'!$O$4)</f>
        <v/>
      </c>
      <c r="BR46" s="55" t="str">
        <f>IF(OR(C46="",AB46=""),"",'作業シート（ＨＤＬコレステロール）'!$K$4*C46+'作業シート（ＨＤＬコレステロール）'!$M$4*AB46+'作業シート（ＨＤＬコレステロール）'!$O$4)</f>
        <v/>
      </c>
      <c r="BS46" s="55" t="str">
        <f>IF(OR(C46="",AC46=""),"",'作業シート（血糖値）'!$K$4*C46+'作業シート（血糖値）'!$M$4*AC46+'作業シート（血糖値）'!$O$4)</f>
        <v/>
      </c>
      <c r="BT46" s="55" t="str">
        <f>IF(OR(C46="",AD46=""),"",'作業シート（HbA1c）'!$K$4*C46+'作業シート（HbA1c）'!$M$4*AD46+'作業シート（HbA1c）'!$O$4)</f>
        <v/>
      </c>
    </row>
    <row r="47" spans="1:72">
      <c r="A47" s="43">
        <v>44</v>
      </c>
      <c r="B47" s="43"/>
      <c r="C47" s="44"/>
      <c r="D47" s="45"/>
      <c r="E47" s="45"/>
      <c r="F47" s="46" t="str">
        <f t="shared" si="5"/>
        <v/>
      </c>
      <c r="G47" s="47"/>
      <c r="H47" s="47"/>
      <c r="I47" s="47"/>
      <c r="J47" s="47"/>
      <c r="K47" s="47"/>
      <c r="L47" s="45"/>
      <c r="M47" s="48"/>
      <c r="N47" s="48"/>
      <c r="O47" s="46" t="str">
        <f t="shared" si="6"/>
        <v/>
      </c>
      <c r="P47" s="49"/>
      <c r="Q47" s="49"/>
      <c r="R47" s="49"/>
      <c r="S47" s="49"/>
      <c r="T47" s="49"/>
      <c r="U47" s="49"/>
      <c r="V47" s="50" t="str">
        <f t="shared" si="7"/>
        <v/>
      </c>
      <c r="W47" s="50" t="str">
        <f t="shared" si="8"/>
        <v/>
      </c>
      <c r="X47" s="50" t="str">
        <f t="shared" si="9"/>
        <v/>
      </c>
      <c r="Y47" s="50" t="str">
        <f t="shared" si="10"/>
        <v/>
      </c>
      <c r="Z47" s="50" t="str">
        <f t="shared" si="11"/>
        <v/>
      </c>
      <c r="AA47" s="50" t="str">
        <f t="shared" si="12"/>
        <v/>
      </c>
      <c r="AB47" s="50" t="str">
        <f t="shared" si="13"/>
        <v/>
      </c>
      <c r="AC47" s="50" t="str">
        <f t="shared" si="14"/>
        <v/>
      </c>
      <c r="AD47" s="50" t="str">
        <f t="shared" si="15"/>
        <v/>
      </c>
      <c r="AE47" s="51" t="str">
        <f t="shared" si="16"/>
        <v/>
      </c>
      <c r="AF47" s="51" t="str">
        <f t="shared" si="17"/>
        <v/>
      </c>
      <c r="AG47" s="51" t="str">
        <f t="shared" si="18"/>
        <v/>
      </c>
      <c r="AH47" s="51" t="str">
        <f t="shared" si="19"/>
        <v/>
      </c>
      <c r="AI47" s="51" t="str">
        <f t="shared" si="20"/>
        <v/>
      </c>
      <c r="AJ47" s="51" t="str">
        <f t="shared" si="21"/>
        <v/>
      </c>
      <c r="AK47" s="51" t="str">
        <f t="shared" si="22"/>
        <v/>
      </c>
      <c r="AL47" s="51" t="str">
        <f t="shared" si="23"/>
        <v/>
      </c>
      <c r="AM47" s="51" t="str">
        <f t="shared" si="24"/>
        <v/>
      </c>
      <c r="AN47" s="52" t="str">
        <f t="shared" si="25"/>
        <v/>
      </c>
      <c r="AO47" s="52" t="str">
        <f t="shared" si="26"/>
        <v/>
      </c>
      <c r="AP47" s="52" t="str">
        <f t="shared" si="27"/>
        <v/>
      </c>
      <c r="AQ47" s="52" t="str">
        <f t="shared" si="28"/>
        <v/>
      </c>
      <c r="AR47" s="52" t="str">
        <f t="shared" si="29"/>
        <v/>
      </c>
      <c r="AS47" s="52" t="str">
        <f t="shared" si="30"/>
        <v/>
      </c>
      <c r="AT47" s="52" t="str">
        <f t="shared" si="31"/>
        <v/>
      </c>
      <c r="AU47" s="52" t="str">
        <f t="shared" si="32"/>
        <v/>
      </c>
      <c r="AV47" s="52" t="str">
        <f t="shared" si="33"/>
        <v/>
      </c>
      <c r="AW47" s="53" t="str">
        <f t="shared" si="34"/>
        <v/>
      </c>
      <c r="AX47" s="53" t="str">
        <f t="shared" si="35"/>
        <v/>
      </c>
      <c r="AY47" s="53" t="str">
        <f t="shared" si="36"/>
        <v/>
      </c>
      <c r="AZ47" s="53" t="str">
        <f t="shared" si="37"/>
        <v/>
      </c>
      <c r="BA47" s="53" t="str">
        <f t="shared" si="38"/>
        <v/>
      </c>
      <c r="BB47" s="53" t="str">
        <f t="shared" si="39"/>
        <v/>
      </c>
      <c r="BC47" s="53" t="str">
        <f t="shared" si="40"/>
        <v/>
      </c>
      <c r="BD47" s="53" t="str">
        <f t="shared" si="41"/>
        <v/>
      </c>
      <c r="BE47" s="54" t="str">
        <f t="shared" si="42"/>
        <v/>
      </c>
      <c r="BF47" s="54" t="str">
        <f t="shared" si="43"/>
        <v/>
      </c>
      <c r="BG47" s="54" t="str">
        <f t="shared" si="44"/>
        <v/>
      </c>
      <c r="BH47" s="54" t="str">
        <f t="shared" si="45"/>
        <v/>
      </c>
      <c r="BI47" s="54" t="str">
        <f t="shared" si="46"/>
        <v/>
      </c>
      <c r="BJ47" s="54" t="str">
        <f t="shared" si="47"/>
        <v/>
      </c>
      <c r="BK47" s="54" t="str">
        <f t="shared" si="48"/>
        <v/>
      </c>
      <c r="BL47" s="54" t="str">
        <f t="shared" si="49"/>
        <v/>
      </c>
      <c r="BM47" s="55" t="str">
        <f>IF(OR(C47="",W47=""),"",'作業シート（体重）'!$K$4*C47+'作業シート（体重）'!$M$4*W47+'作業シート（体重）'!$O$4)</f>
        <v/>
      </c>
      <c r="BN47" s="55" t="str">
        <f>IF(OR(C47="",X47=""),"",'作業シート（ＢＭＩ）'!$K$4*C47+'作業シート（ＢＭＩ）'!$M$4*X47+'作業シート（ＢＭＩ）'!$O$4)</f>
        <v/>
      </c>
      <c r="BO47" s="55" t="str">
        <f>IF(OR(C47="",Y47=""),"",'作業シート（収縮期血圧）'!$K$4*C47+'作業シート（収縮期血圧）'!$M$4*Y47+'作業シート（収縮期血圧）'!$O$4)</f>
        <v/>
      </c>
      <c r="BP47" s="55" t="str">
        <f>IF(OR(C47="",Z47=""),"",'作業シート（拡張期血圧）'!$K$4*C47+'作業シート（拡張期血圧）'!$M$4*Z47+'作業シート（拡張期血圧）'!$O$4)</f>
        <v/>
      </c>
      <c r="BQ47" s="55" t="str">
        <f>IF(OR(C47="",AA47=""),"",'作業シート（中性脂肪）'!$K$4*C47+'作業シート（中性脂肪）'!$M$4*AA47+'作業シート（中性脂肪）'!$O$4)</f>
        <v/>
      </c>
      <c r="BR47" s="55" t="str">
        <f>IF(OR(C47="",AB47=""),"",'作業シート（ＨＤＬコレステロール）'!$K$4*C47+'作業シート（ＨＤＬコレステロール）'!$M$4*AB47+'作業シート（ＨＤＬコレステロール）'!$O$4)</f>
        <v/>
      </c>
      <c r="BS47" s="55" t="str">
        <f>IF(OR(C47="",AC47=""),"",'作業シート（血糖値）'!$K$4*C47+'作業シート（血糖値）'!$M$4*AC47+'作業シート（血糖値）'!$O$4)</f>
        <v/>
      </c>
      <c r="BT47" s="55" t="str">
        <f>IF(OR(C47="",AD47=""),"",'作業シート（HbA1c）'!$K$4*C47+'作業シート（HbA1c）'!$M$4*AD47+'作業シート（HbA1c）'!$O$4)</f>
        <v/>
      </c>
    </row>
    <row r="48" spans="1:72">
      <c r="A48" s="43">
        <v>45</v>
      </c>
      <c r="B48" s="43"/>
      <c r="C48" s="44"/>
      <c r="D48" s="45"/>
      <c r="E48" s="45"/>
      <c r="F48" s="46" t="str">
        <f t="shared" si="5"/>
        <v/>
      </c>
      <c r="G48" s="47"/>
      <c r="H48" s="47"/>
      <c r="I48" s="47"/>
      <c r="J48" s="47"/>
      <c r="K48" s="47"/>
      <c r="L48" s="45"/>
      <c r="M48" s="48"/>
      <c r="N48" s="48"/>
      <c r="O48" s="46" t="str">
        <f t="shared" si="6"/>
        <v/>
      </c>
      <c r="P48" s="49"/>
      <c r="Q48" s="49"/>
      <c r="R48" s="49"/>
      <c r="S48" s="49"/>
      <c r="T48" s="49"/>
      <c r="U48" s="49"/>
      <c r="V48" s="50" t="str">
        <f t="shared" si="7"/>
        <v/>
      </c>
      <c r="W48" s="50" t="str">
        <f t="shared" si="8"/>
        <v/>
      </c>
      <c r="X48" s="50" t="str">
        <f t="shared" si="9"/>
        <v/>
      </c>
      <c r="Y48" s="50" t="str">
        <f t="shared" si="10"/>
        <v/>
      </c>
      <c r="Z48" s="50" t="str">
        <f t="shared" si="11"/>
        <v/>
      </c>
      <c r="AA48" s="50" t="str">
        <f t="shared" si="12"/>
        <v/>
      </c>
      <c r="AB48" s="50" t="str">
        <f t="shared" si="13"/>
        <v/>
      </c>
      <c r="AC48" s="50" t="str">
        <f t="shared" si="14"/>
        <v/>
      </c>
      <c r="AD48" s="50" t="str">
        <f t="shared" si="15"/>
        <v/>
      </c>
      <c r="AE48" s="51" t="str">
        <f t="shared" si="16"/>
        <v/>
      </c>
      <c r="AF48" s="51" t="str">
        <f t="shared" si="17"/>
        <v/>
      </c>
      <c r="AG48" s="51" t="str">
        <f t="shared" si="18"/>
        <v/>
      </c>
      <c r="AH48" s="51" t="str">
        <f t="shared" si="19"/>
        <v/>
      </c>
      <c r="AI48" s="51" t="str">
        <f t="shared" si="20"/>
        <v/>
      </c>
      <c r="AJ48" s="51" t="str">
        <f t="shared" si="21"/>
        <v/>
      </c>
      <c r="AK48" s="51" t="str">
        <f t="shared" si="22"/>
        <v/>
      </c>
      <c r="AL48" s="51" t="str">
        <f t="shared" si="23"/>
        <v/>
      </c>
      <c r="AM48" s="51" t="str">
        <f t="shared" si="24"/>
        <v/>
      </c>
      <c r="AN48" s="52" t="str">
        <f t="shared" si="25"/>
        <v/>
      </c>
      <c r="AO48" s="52" t="str">
        <f t="shared" si="26"/>
        <v/>
      </c>
      <c r="AP48" s="52" t="str">
        <f t="shared" si="27"/>
        <v/>
      </c>
      <c r="AQ48" s="52" t="str">
        <f t="shared" si="28"/>
        <v/>
      </c>
      <c r="AR48" s="52" t="str">
        <f t="shared" si="29"/>
        <v/>
      </c>
      <c r="AS48" s="52" t="str">
        <f t="shared" si="30"/>
        <v/>
      </c>
      <c r="AT48" s="52" t="str">
        <f t="shared" si="31"/>
        <v/>
      </c>
      <c r="AU48" s="52" t="str">
        <f t="shared" si="32"/>
        <v/>
      </c>
      <c r="AV48" s="52" t="str">
        <f t="shared" si="33"/>
        <v/>
      </c>
      <c r="AW48" s="53" t="str">
        <f t="shared" si="34"/>
        <v/>
      </c>
      <c r="AX48" s="53" t="str">
        <f t="shared" si="35"/>
        <v/>
      </c>
      <c r="AY48" s="53" t="str">
        <f t="shared" si="36"/>
        <v/>
      </c>
      <c r="AZ48" s="53" t="str">
        <f t="shared" si="37"/>
        <v/>
      </c>
      <c r="BA48" s="53" t="str">
        <f t="shared" si="38"/>
        <v/>
      </c>
      <c r="BB48" s="53" t="str">
        <f t="shared" si="39"/>
        <v/>
      </c>
      <c r="BC48" s="53" t="str">
        <f t="shared" si="40"/>
        <v/>
      </c>
      <c r="BD48" s="53" t="str">
        <f t="shared" si="41"/>
        <v/>
      </c>
      <c r="BE48" s="54" t="str">
        <f t="shared" si="42"/>
        <v/>
      </c>
      <c r="BF48" s="54" t="str">
        <f t="shared" si="43"/>
        <v/>
      </c>
      <c r="BG48" s="54" t="str">
        <f t="shared" si="44"/>
        <v/>
      </c>
      <c r="BH48" s="54" t="str">
        <f t="shared" si="45"/>
        <v/>
      </c>
      <c r="BI48" s="54" t="str">
        <f t="shared" si="46"/>
        <v/>
      </c>
      <c r="BJ48" s="54" t="str">
        <f t="shared" si="47"/>
        <v/>
      </c>
      <c r="BK48" s="54" t="str">
        <f t="shared" si="48"/>
        <v/>
      </c>
      <c r="BL48" s="54" t="str">
        <f t="shared" si="49"/>
        <v/>
      </c>
      <c r="BM48" s="55" t="str">
        <f>IF(OR(C48="",W48=""),"",'作業シート（体重）'!$K$4*C48+'作業シート（体重）'!$M$4*W48+'作業シート（体重）'!$O$4)</f>
        <v/>
      </c>
      <c r="BN48" s="55" t="str">
        <f>IF(OR(C48="",X48=""),"",'作業シート（ＢＭＩ）'!$K$4*C48+'作業シート（ＢＭＩ）'!$M$4*X48+'作業シート（ＢＭＩ）'!$O$4)</f>
        <v/>
      </c>
      <c r="BO48" s="55" t="str">
        <f>IF(OR(C48="",Y48=""),"",'作業シート（収縮期血圧）'!$K$4*C48+'作業シート（収縮期血圧）'!$M$4*Y48+'作業シート（収縮期血圧）'!$O$4)</f>
        <v/>
      </c>
      <c r="BP48" s="55" t="str">
        <f>IF(OR(C48="",Z48=""),"",'作業シート（拡張期血圧）'!$K$4*C48+'作業シート（拡張期血圧）'!$M$4*Z48+'作業シート（拡張期血圧）'!$O$4)</f>
        <v/>
      </c>
      <c r="BQ48" s="55" t="str">
        <f>IF(OR(C48="",AA48=""),"",'作業シート（中性脂肪）'!$K$4*C48+'作業シート（中性脂肪）'!$M$4*AA48+'作業シート（中性脂肪）'!$O$4)</f>
        <v/>
      </c>
      <c r="BR48" s="55" t="str">
        <f>IF(OR(C48="",AB48=""),"",'作業シート（ＨＤＬコレステロール）'!$K$4*C48+'作業シート（ＨＤＬコレステロール）'!$M$4*AB48+'作業シート（ＨＤＬコレステロール）'!$O$4)</f>
        <v/>
      </c>
      <c r="BS48" s="55" t="str">
        <f>IF(OR(C48="",AC48=""),"",'作業シート（血糖値）'!$K$4*C48+'作業シート（血糖値）'!$M$4*AC48+'作業シート（血糖値）'!$O$4)</f>
        <v/>
      </c>
      <c r="BT48" s="55" t="str">
        <f>IF(OR(C48="",AD48=""),"",'作業シート（HbA1c）'!$K$4*C48+'作業シート（HbA1c）'!$M$4*AD48+'作業シート（HbA1c）'!$O$4)</f>
        <v/>
      </c>
    </row>
    <row r="49" spans="1:72">
      <c r="A49" s="43">
        <v>46</v>
      </c>
      <c r="B49" s="43"/>
      <c r="C49" s="44"/>
      <c r="D49" s="45"/>
      <c r="E49" s="45"/>
      <c r="F49" s="46" t="str">
        <f t="shared" si="5"/>
        <v/>
      </c>
      <c r="G49" s="47"/>
      <c r="H49" s="47"/>
      <c r="I49" s="47"/>
      <c r="J49" s="47"/>
      <c r="K49" s="47"/>
      <c r="L49" s="45"/>
      <c r="M49" s="48"/>
      <c r="N49" s="48"/>
      <c r="O49" s="46" t="str">
        <f t="shared" si="6"/>
        <v/>
      </c>
      <c r="P49" s="49"/>
      <c r="Q49" s="49"/>
      <c r="R49" s="49"/>
      <c r="S49" s="49"/>
      <c r="T49" s="49"/>
      <c r="U49" s="49"/>
      <c r="V49" s="50" t="str">
        <f t="shared" si="7"/>
        <v/>
      </c>
      <c r="W49" s="50" t="str">
        <f t="shared" si="8"/>
        <v/>
      </c>
      <c r="X49" s="50" t="str">
        <f t="shared" si="9"/>
        <v/>
      </c>
      <c r="Y49" s="50" t="str">
        <f t="shared" si="10"/>
        <v/>
      </c>
      <c r="Z49" s="50" t="str">
        <f t="shared" si="11"/>
        <v/>
      </c>
      <c r="AA49" s="50" t="str">
        <f t="shared" si="12"/>
        <v/>
      </c>
      <c r="AB49" s="50" t="str">
        <f t="shared" si="13"/>
        <v/>
      </c>
      <c r="AC49" s="50" t="str">
        <f t="shared" si="14"/>
        <v/>
      </c>
      <c r="AD49" s="50" t="str">
        <f t="shared" si="15"/>
        <v/>
      </c>
      <c r="AE49" s="51" t="str">
        <f t="shared" si="16"/>
        <v/>
      </c>
      <c r="AF49" s="51" t="str">
        <f t="shared" si="17"/>
        <v/>
      </c>
      <c r="AG49" s="51" t="str">
        <f t="shared" si="18"/>
        <v/>
      </c>
      <c r="AH49" s="51" t="str">
        <f t="shared" si="19"/>
        <v/>
      </c>
      <c r="AI49" s="51" t="str">
        <f t="shared" si="20"/>
        <v/>
      </c>
      <c r="AJ49" s="51" t="str">
        <f t="shared" si="21"/>
        <v/>
      </c>
      <c r="AK49" s="51" t="str">
        <f t="shared" si="22"/>
        <v/>
      </c>
      <c r="AL49" s="51" t="str">
        <f t="shared" si="23"/>
        <v/>
      </c>
      <c r="AM49" s="51" t="str">
        <f t="shared" si="24"/>
        <v/>
      </c>
      <c r="AN49" s="52" t="str">
        <f t="shared" si="25"/>
        <v/>
      </c>
      <c r="AO49" s="52" t="str">
        <f t="shared" si="26"/>
        <v/>
      </c>
      <c r="AP49" s="52" t="str">
        <f t="shared" si="27"/>
        <v/>
      </c>
      <c r="AQ49" s="52" t="str">
        <f t="shared" si="28"/>
        <v/>
      </c>
      <c r="AR49" s="52" t="str">
        <f t="shared" si="29"/>
        <v/>
      </c>
      <c r="AS49" s="52" t="str">
        <f t="shared" si="30"/>
        <v/>
      </c>
      <c r="AT49" s="52" t="str">
        <f t="shared" si="31"/>
        <v/>
      </c>
      <c r="AU49" s="52" t="str">
        <f t="shared" si="32"/>
        <v/>
      </c>
      <c r="AV49" s="52" t="str">
        <f t="shared" si="33"/>
        <v/>
      </c>
      <c r="AW49" s="53" t="str">
        <f t="shared" si="34"/>
        <v/>
      </c>
      <c r="AX49" s="53" t="str">
        <f t="shared" si="35"/>
        <v/>
      </c>
      <c r="AY49" s="53" t="str">
        <f t="shared" si="36"/>
        <v/>
      </c>
      <c r="AZ49" s="53" t="str">
        <f t="shared" si="37"/>
        <v/>
      </c>
      <c r="BA49" s="53" t="str">
        <f t="shared" si="38"/>
        <v/>
      </c>
      <c r="BB49" s="53" t="str">
        <f t="shared" si="39"/>
        <v/>
      </c>
      <c r="BC49" s="53" t="str">
        <f t="shared" si="40"/>
        <v/>
      </c>
      <c r="BD49" s="53" t="str">
        <f t="shared" si="41"/>
        <v/>
      </c>
      <c r="BE49" s="54" t="str">
        <f t="shared" si="42"/>
        <v/>
      </c>
      <c r="BF49" s="54" t="str">
        <f t="shared" si="43"/>
        <v/>
      </c>
      <c r="BG49" s="54" t="str">
        <f t="shared" si="44"/>
        <v/>
      </c>
      <c r="BH49" s="54" t="str">
        <f t="shared" si="45"/>
        <v/>
      </c>
      <c r="BI49" s="54" t="str">
        <f t="shared" si="46"/>
        <v/>
      </c>
      <c r="BJ49" s="54" t="str">
        <f t="shared" si="47"/>
        <v/>
      </c>
      <c r="BK49" s="54" t="str">
        <f t="shared" si="48"/>
        <v/>
      </c>
      <c r="BL49" s="54" t="str">
        <f t="shared" si="49"/>
        <v/>
      </c>
      <c r="BM49" s="55" t="str">
        <f>IF(OR(C49="",W49=""),"",'作業シート（体重）'!$K$4*C49+'作業シート（体重）'!$M$4*W49+'作業シート（体重）'!$O$4)</f>
        <v/>
      </c>
      <c r="BN49" s="55" t="str">
        <f>IF(OR(C49="",X49=""),"",'作業シート（ＢＭＩ）'!$K$4*C49+'作業シート（ＢＭＩ）'!$M$4*X49+'作業シート（ＢＭＩ）'!$O$4)</f>
        <v/>
      </c>
      <c r="BO49" s="55" t="str">
        <f>IF(OR(C49="",Y49=""),"",'作業シート（収縮期血圧）'!$K$4*C49+'作業シート（収縮期血圧）'!$M$4*Y49+'作業シート（収縮期血圧）'!$O$4)</f>
        <v/>
      </c>
      <c r="BP49" s="55" t="str">
        <f>IF(OR(C49="",Z49=""),"",'作業シート（拡張期血圧）'!$K$4*C49+'作業シート（拡張期血圧）'!$M$4*Z49+'作業シート（拡張期血圧）'!$O$4)</f>
        <v/>
      </c>
      <c r="BQ49" s="55" t="str">
        <f>IF(OR(C49="",AA49=""),"",'作業シート（中性脂肪）'!$K$4*C49+'作業シート（中性脂肪）'!$M$4*AA49+'作業シート（中性脂肪）'!$O$4)</f>
        <v/>
      </c>
      <c r="BR49" s="55" t="str">
        <f>IF(OR(C49="",AB49=""),"",'作業シート（ＨＤＬコレステロール）'!$K$4*C49+'作業シート（ＨＤＬコレステロール）'!$M$4*AB49+'作業シート（ＨＤＬコレステロール）'!$O$4)</f>
        <v/>
      </c>
      <c r="BS49" s="55" t="str">
        <f>IF(OR(C49="",AC49=""),"",'作業シート（血糖値）'!$K$4*C49+'作業シート（血糖値）'!$M$4*AC49+'作業シート（血糖値）'!$O$4)</f>
        <v/>
      </c>
      <c r="BT49" s="55" t="str">
        <f>IF(OR(C49="",AD49=""),"",'作業シート（HbA1c）'!$K$4*C49+'作業シート（HbA1c）'!$M$4*AD49+'作業シート（HbA1c）'!$O$4)</f>
        <v/>
      </c>
    </row>
    <row r="50" spans="1:72">
      <c r="A50" s="43">
        <v>47</v>
      </c>
      <c r="B50" s="43"/>
      <c r="C50" s="44"/>
      <c r="D50" s="45"/>
      <c r="E50" s="45"/>
      <c r="F50" s="46" t="str">
        <f t="shared" si="5"/>
        <v/>
      </c>
      <c r="G50" s="47"/>
      <c r="H50" s="47"/>
      <c r="I50" s="47"/>
      <c r="J50" s="47"/>
      <c r="K50" s="47"/>
      <c r="L50" s="45"/>
      <c r="M50" s="48"/>
      <c r="N50" s="48"/>
      <c r="O50" s="46" t="str">
        <f t="shared" si="6"/>
        <v/>
      </c>
      <c r="P50" s="49"/>
      <c r="Q50" s="49"/>
      <c r="R50" s="49"/>
      <c r="S50" s="49"/>
      <c r="T50" s="49"/>
      <c r="U50" s="49"/>
      <c r="V50" s="50" t="str">
        <f t="shared" si="7"/>
        <v/>
      </c>
      <c r="W50" s="50" t="str">
        <f t="shared" si="8"/>
        <v/>
      </c>
      <c r="X50" s="50" t="str">
        <f t="shared" si="9"/>
        <v/>
      </c>
      <c r="Y50" s="50" t="str">
        <f t="shared" si="10"/>
        <v/>
      </c>
      <c r="Z50" s="50" t="str">
        <f t="shared" si="11"/>
        <v/>
      </c>
      <c r="AA50" s="50" t="str">
        <f t="shared" si="12"/>
        <v/>
      </c>
      <c r="AB50" s="50" t="str">
        <f t="shared" si="13"/>
        <v/>
      </c>
      <c r="AC50" s="50" t="str">
        <f t="shared" si="14"/>
        <v/>
      </c>
      <c r="AD50" s="50" t="str">
        <f t="shared" si="15"/>
        <v/>
      </c>
      <c r="AE50" s="51" t="str">
        <f t="shared" si="16"/>
        <v/>
      </c>
      <c r="AF50" s="51" t="str">
        <f t="shared" si="17"/>
        <v/>
      </c>
      <c r="AG50" s="51" t="str">
        <f t="shared" si="18"/>
        <v/>
      </c>
      <c r="AH50" s="51" t="str">
        <f t="shared" si="19"/>
        <v/>
      </c>
      <c r="AI50" s="51" t="str">
        <f t="shared" si="20"/>
        <v/>
      </c>
      <c r="AJ50" s="51" t="str">
        <f t="shared" si="21"/>
        <v/>
      </c>
      <c r="AK50" s="51" t="str">
        <f t="shared" si="22"/>
        <v/>
      </c>
      <c r="AL50" s="51" t="str">
        <f t="shared" si="23"/>
        <v/>
      </c>
      <c r="AM50" s="51" t="str">
        <f t="shared" si="24"/>
        <v/>
      </c>
      <c r="AN50" s="52" t="str">
        <f t="shared" si="25"/>
        <v/>
      </c>
      <c r="AO50" s="52" t="str">
        <f t="shared" si="26"/>
        <v/>
      </c>
      <c r="AP50" s="52" t="str">
        <f t="shared" si="27"/>
        <v/>
      </c>
      <c r="AQ50" s="52" t="str">
        <f t="shared" si="28"/>
        <v/>
      </c>
      <c r="AR50" s="52" t="str">
        <f t="shared" si="29"/>
        <v/>
      </c>
      <c r="AS50" s="52" t="str">
        <f t="shared" si="30"/>
        <v/>
      </c>
      <c r="AT50" s="52" t="str">
        <f t="shared" si="31"/>
        <v/>
      </c>
      <c r="AU50" s="52" t="str">
        <f t="shared" si="32"/>
        <v/>
      </c>
      <c r="AV50" s="52" t="str">
        <f t="shared" si="33"/>
        <v/>
      </c>
      <c r="AW50" s="53" t="str">
        <f t="shared" si="34"/>
        <v/>
      </c>
      <c r="AX50" s="53" t="str">
        <f t="shared" si="35"/>
        <v/>
      </c>
      <c r="AY50" s="53" t="str">
        <f t="shared" si="36"/>
        <v/>
      </c>
      <c r="AZ50" s="53" t="str">
        <f t="shared" si="37"/>
        <v/>
      </c>
      <c r="BA50" s="53" t="str">
        <f t="shared" si="38"/>
        <v/>
      </c>
      <c r="BB50" s="53" t="str">
        <f t="shared" si="39"/>
        <v/>
      </c>
      <c r="BC50" s="53" t="str">
        <f t="shared" si="40"/>
        <v/>
      </c>
      <c r="BD50" s="53" t="str">
        <f t="shared" si="41"/>
        <v/>
      </c>
      <c r="BE50" s="54" t="str">
        <f t="shared" si="42"/>
        <v/>
      </c>
      <c r="BF50" s="54" t="str">
        <f t="shared" si="43"/>
        <v/>
      </c>
      <c r="BG50" s="54" t="str">
        <f t="shared" si="44"/>
        <v/>
      </c>
      <c r="BH50" s="54" t="str">
        <f t="shared" si="45"/>
        <v/>
      </c>
      <c r="BI50" s="54" t="str">
        <f t="shared" si="46"/>
        <v/>
      </c>
      <c r="BJ50" s="54" t="str">
        <f t="shared" si="47"/>
        <v/>
      </c>
      <c r="BK50" s="54" t="str">
        <f t="shared" si="48"/>
        <v/>
      </c>
      <c r="BL50" s="54" t="str">
        <f t="shared" si="49"/>
        <v/>
      </c>
      <c r="BM50" s="55" t="str">
        <f>IF(OR(C50="",W50=""),"",'作業シート（体重）'!$K$4*C50+'作業シート（体重）'!$M$4*W50+'作業シート（体重）'!$O$4)</f>
        <v/>
      </c>
      <c r="BN50" s="55" t="str">
        <f>IF(OR(C50="",X50=""),"",'作業シート（ＢＭＩ）'!$K$4*C50+'作業シート（ＢＭＩ）'!$M$4*X50+'作業シート（ＢＭＩ）'!$O$4)</f>
        <v/>
      </c>
      <c r="BO50" s="55" t="str">
        <f>IF(OR(C50="",Y50=""),"",'作業シート（収縮期血圧）'!$K$4*C50+'作業シート（収縮期血圧）'!$M$4*Y50+'作業シート（収縮期血圧）'!$O$4)</f>
        <v/>
      </c>
      <c r="BP50" s="55" t="str">
        <f>IF(OR(C50="",Z50=""),"",'作業シート（拡張期血圧）'!$K$4*C50+'作業シート（拡張期血圧）'!$M$4*Z50+'作業シート（拡張期血圧）'!$O$4)</f>
        <v/>
      </c>
      <c r="BQ50" s="55" t="str">
        <f>IF(OR(C50="",AA50=""),"",'作業シート（中性脂肪）'!$K$4*C50+'作業シート（中性脂肪）'!$M$4*AA50+'作業シート（中性脂肪）'!$O$4)</f>
        <v/>
      </c>
      <c r="BR50" s="55" t="str">
        <f>IF(OR(C50="",AB50=""),"",'作業シート（ＨＤＬコレステロール）'!$K$4*C50+'作業シート（ＨＤＬコレステロール）'!$M$4*AB50+'作業シート（ＨＤＬコレステロール）'!$O$4)</f>
        <v/>
      </c>
      <c r="BS50" s="55" t="str">
        <f>IF(OR(C50="",AC50=""),"",'作業シート（血糖値）'!$K$4*C50+'作業シート（血糖値）'!$M$4*AC50+'作業シート（血糖値）'!$O$4)</f>
        <v/>
      </c>
      <c r="BT50" s="55" t="str">
        <f>IF(OR(C50="",AD50=""),"",'作業シート（HbA1c）'!$K$4*C50+'作業シート（HbA1c）'!$M$4*AD50+'作業シート（HbA1c）'!$O$4)</f>
        <v/>
      </c>
    </row>
    <row r="51" spans="1:72">
      <c r="A51" s="43">
        <v>48</v>
      </c>
      <c r="B51" s="43"/>
      <c r="C51" s="44"/>
      <c r="D51" s="45"/>
      <c r="E51" s="45"/>
      <c r="F51" s="46" t="str">
        <f t="shared" si="5"/>
        <v/>
      </c>
      <c r="G51" s="47"/>
      <c r="H51" s="47"/>
      <c r="I51" s="47"/>
      <c r="J51" s="47"/>
      <c r="K51" s="47"/>
      <c r="L51" s="45"/>
      <c r="M51" s="48"/>
      <c r="N51" s="48"/>
      <c r="O51" s="46" t="str">
        <f t="shared" si="6"/>
        <v/>
      </c>
      <c r="P51" s="49"/>
      <c r="Q51" s="49"/>
      <c r="R51" s="49"/>
      <c r="S51" s="49"/>
      <c r="T51" s="49"/>
      <c r="U51" s="49"/>
      <c r="V51" s="50" t="str">
        <f t="shared" si="7"/>
        <v/>
      </c>
      <c r="W51" s="50" t="str">
        <f t="shared" si="8"/>
        <v/>
      </c>
      <c r="X51" s="50" t="str">
        <f t="shared" si="9"/>
        <v/>
      </c>
      <c r="Y51" s="50" t="str">
        <f t="shared" si="10"/>
        <v/>
      </c>
      <c r="Z51" s="50" t="str">
        <f t="shared" si="11"/>
        <v/>
      </c>
      <c r="AA51" s="50" t="str">
        <f t="shared" si="12"/>
        <v/>
      </c>
      <c r="AB51" s="50" t="str">
        <f t="shared" si="13"/>
        <v/>
      </c>
      <c r="AC51" s="50" t="str">
        <f t="shared" si="14"/>
        <v/>
      </c>
      <c r="AD51" s="50" t="str">
        <f t="shared" si="15"/>
        <v/>
      </c>
      <c r="AE51" s="51" t="str">
        <f t="shared" si="16"/>
        <v/>
      </c>
      <c r="AF51" s="51" t="str">
        <f t="shared" si="17"/>
        <v/>
      </c>
      <c r="AG51" s="51" t="str">
        <f t="shared" si="18"/>
        <v/>
      </c>
      <c r="AH51" s="51" t="str">
        <f t="shared" si="19"/>
        <v/>
      </c>
      <c r="AI51" s="51" t="str">
        <f t="shared" si="20"/>
        <v/>
      </c>
      <c r="AJ51" s="51" t="str">
        <f t="shared" si="21"/>
        <v/>
      </c>
      <c r="AK51" s="51" t="str">
        <f t="shared" si="22"/>
        <v/>
      </c>
      <c r="AL51" s="51" t="str">
        <f t="shared" si="23"/>
        <v/>
      </c>
      <c r="AM51" s="51" t="str">
        <f t="shared" si="24"/>
        <v/>
      </c>
      <c r="AN51" s="52" t="str">
        <f t="shared" si="25"/>
        <v/>
      </c>
      <c r="AO51" s="52" t="str">
        <f t="shared" si="26"/>
        <v/>
      </c>
      <c r="AP51" s="52" t="str">
        <f t="shared" si="27"/>
        <v/>
      </c>
      <c r="AQ51" s="52" t="str">
        <f t="shared" si="28"/>
        <v/>
      </c>
      <c r="AR51" s="52" t="str">
        <f t="shared" si="29"/>
        <v/>
      </c>
      <c r="AS51" s="52" t="str">
        <f t="shared" si="30"/>
        <v/>
      </c>
      <c r="AT51" s="52" t="str">
        <f t="shared" si="31"/>
        <v/>
      </c>
      <c r="AU51" s="52" t="str">
        <f t="shared" si="32"/>
        <v/>
      </c>
      <c r="AV51" s="52" t="str">
        <f t="shared" si="33"/>
        <v/>
      </c>
      <c r="AW51" s="53" t="str">
        <f t="shared" si="34"/>
        <v/>
      </c>
      <c r="AX51" s="53" t="str">
        <f t="shared" si="35"/>
        <v/>
      </c>
      <c r="AY51" s="53" t="str">
        <f t="shared" si="36"/>
        <v/>
      </c>
      <c r="AZ51" s="53" t="str">
        <f t="shared" si="37"/>
        <v/>
      </c>
      <c r="BA51" s="53" t="str">
        <f t="shared" si="38"/>
        <v/>
      </c>
      <c r="BB51" s="53" t="str">
        <f t="shared" si="39"/>
        <v/>
      </c>
      <c r="BC51" s="53" t="str">
        <f t="shared" si="40"/>
        <v/>
      </c>
      <c r="BD51" s="53" t="str">
        <f t="shared" si="41"/>
        <v/>
      </c>
      <c r="BE51" s="54" t="str">
        <f t="shared" si="42"/>
        <v/>
      </c>
      <c r="BF51" s="54" t="str">
        <f t="shared" si="43"/>
        <v/>
      </c>
      <c r="BG51" s="54" t="str">
        <f t="shared" si="44"/>
        <v/>
      </c>
      <c r="BH51" s="54" t="str">
        <f t="shared" si="45"/>
        <v/>
      </c>
      <c r="BI51" s="54" t="str">
        <f t="shared" si="46"/>
        <v/>
      </c>
      <c r="BJ51" s="54" t="str">
        <f t="shared" si="47"/>
        <v/>
      </c>
      <c r="BK51" s="54" t="str">
        <f t="shared" si="48"/>
        <v/>
      </c>
      <c r="BL51" s="54" t="str">
        <f t="shared" si="49"/>
        <v/>
      </c>
      <c r="BM51" s="55" t="str">
        <f>IF(OR(C51="",W51=""),"",'作業シート（体重）'!$K$4*C51+'作業シート（体重）'!$M$4*W51+'作業シート（体重）'!$O$4)</f>
        <v/>
      </c>
      <c r="BN51" s="55" t="str">
        <f>IF(OR(C51="",X51=""),"",'作業シート（ＢＭＩ）'!$K$4*C51+'作業シート（ＢＭＩ）'!$M$4*X51+'作業シート（ＢＭＩ）'!$O$4)</f>
        <v/>
      </c>
      <c r="BO51" s="55" t="str">
        <f>IF(OR(C51="",Y51=""),"",'作業シート（収縮期血圧）'!$K$4*C51+'作業シート（収縮期血圧）'!$M$4*Y51+'作業シート（収縮期血圧）'!$O$4)</f>
        <v/>
      </c>
      <c r="BP51" s="55" t="str">
        <f>IF(OR(C51="",Z51=""),"",'作業シート（拡張期血圧）'!$K$4*C51+'作業シート（拡張期血圧）'!$M$4*Z51+'作業シート（拡張期血圧）'!$O$4)</f>
        <v/>
      </c>
      <c r="BQ51" s="55" t="str">
        <f>IF(OR(C51="",AA51=""),"",'作業シート（中性脂肪）'!$K$4*C51+'作業シート（中性脂肪）'!$M$4*AA51+'作業シート（中性脂肪）'!$O$4)</f>
        <v/>
      </c>
      <c r="BR51" s="55" t="str">
        <f>IF(OR(C51="",AB51=""),"",'作業シート（ＨＤＬコレステロール）'!$K$4*C51+'作業シート（ＨＤＬコレステロール）'!$M$4*AB51+'作業シート（ＨＤＬコレステロール）'!$O$4)</f>
        <v/>
      </c>
      <c r="BS51" s="55" t="str">
        <f>IF(OR(C51="",AC51=""),"",'作業シート（血糖値）'!$K$4*C51+'作業シート（血糖値）'!$M$4*AC51+'作業シート（血糖値）'!$O$4)</f>
        <v/>
      </c>
      <c r="BT51" s="55" t="str">
        <f>IF(OR(C51="",AD51=""),"",'作業シート（HbA1c）'!$K$4*C51+'作業シート（HbA1c）'!$M$4*AD51+'作業シート（HbA1c）'!$O$4)</f>
        <v/>
      </c>
    </row>
    <row r="52" spans="1:72">
      <c r="A52" s="43">
        <v>49</v>
      </c>
      <c r="B52" s="43"/>
      <c r="C52" s="44"/>
      <c r="D52" s="45"/>
      <c r="E52" s="45"/>
      <c r="F52" s="46" t="str">
        <f t="shared" si="5"/>
        <v/>
      </c>
      <c r="G52" s="47"/>
      <c r="H52" s="47"/>
      <c r="I52" s="47"/>
      <c r="J52" s="47"/>
      <c r="K52" s="47"/>
      <c r="L52" s="45"/>
      <c r="M52" s="48"/>
      <c r="N52" s="48"/>
      <c r="O52" s="46" t="str">
        <f t="shared" si="6"/>
        <v/>
      </c>
      <c r="P52" s="49"/>
      <c r="Q52" s="49"/>
      <c r="R52" s="49"/>
      <c r="S52" s="49"/>
      <c r="T52" s="49"/>
      <c r="U52" s="49"/>
      <c r="V52" s="50" t="str">
        <f t="shared" si="7"/>
        <v/>
      </c>
      <c r="W52" s="50" t="str">
        <f t="shared" si="8"/>
        <v/>
      </c>
      <c r="X52" s="50" t="str">
        <f t="shared" si="9"/>
        <v/>
      </c>
      <c r="Y52" s="50" t="str">
        <f t="shared" si="10"/>
        <v/>
      </c>
      <c r="Z52" s="50" t="str">
        <f t="shared" si="11"/>
        <v/>
      </c>
      <c r="AA52" s="50" t="str">
        <f t="shared" si="12"/>
        <v/>
      </c>
      <c r="AB52" s="50" t="str">
        <f t="shared" si="13"/>
        <v/>
      </c>
      <c r="AC52" s="50" t="str">
        <f t="shared" si="14"/>
        <v/>
      </c>
      <c r="AD52" s="50" t="str">
        <f t="shared" si="15"/>
        <v/>
      </c>
      <c r="AE52" s="51" t="str">
        <f t="shared" si="16"/>
        <v/>
      </c>
      <c r="AF52" s="51" t="str">
        <f t="shared" si="17"/>
        <v/>
      </c>
      <c r="AG52" s="51" t="str">
        <f t="shared" si="18"/>
        <v/>
      </c>
      <c r="AH52" s="51" t="str">
        <f t="shared" si="19"/>
        <v/>
      </c>
      <c r="AI52" s="51" t="str">
        <f t="shared" si="20"/>
        <v/>
      </c>
      <c r="AJ52" s="51" t="str">
        <f t="shared" si="21"/>
        <v/>
      </c>
      <c r="AK52" s="51" t="str">
        <f t="shared" si="22"/>
        <v/>
      </c>
      <c r="AL52" s="51" t="str">
        <f t="shared" si="23"/>
        <v/>
      </c>
      <c r="AM52" s="51" t="str">
        <f t="shared" si="24"/>
        <v/>
      </c>
      <c r="AN52" s="52" t="str">
        <f t="shared" si="25"/>
        <v/>
      </c>
      <c r="AO52" s="52" t="str">
        <f t="shared" si="26"/>
        <v/>
      </c>
      <c r="AP52" s="52" t="str">
        <f t="shared" si="27"/>
        <v/>
      </c>
      <c r="AQ52" s="52" t="str">
        <f t="shared" si="28"/>
        <v/>
      </c>
      <c r="AR52" s="52" t="str">
        <f t="shared" si="29"/>
        <v/>
      </c>
      <c r="AS52" s="52" t="str">
        <f t="shared" si="30"/>
        <v/>
      </c>
      <c r="AT52" s="52" t="str">
        <f t="shared" si="31"/>
        <v/>
      </c>
      <c r="AU52" s="52" t="str">
        <f t="shared" si="32"/>
        <v/>
      </c>
      <c r="AV52" s="52" t="str">
        <f t="shared" si="33"/>
        <v/>
      </c>
      <c r="AW52" s="53" t="str">
        <f t="shared" si="34"/>
        <v/>
      </c>
      <c r="AX52" s="53" t="str">
        <f t="shared" si="35"/>
        <v/>
      </c>
      <c r="AY52" s="53" t="str">
        <f t="shared" si="36"/>
        <v/>
      </c>
      <c r="AZ52" s="53" t="str">
        <f t="shared" si="37"/>
        <v/>
      </c>
      <c r="BA52" s="53" t="str">
        <f t="shared" si="38"/>
        <v/>
      </c>
      <c r="BB52" s="53" t="str">
        <f t="shared" si="39"/>
        <v/>
      </c>
      <c r="BC52" s="53" t="str">
        <f t="shared" si="40"/>
        <v/>
      </c>
      <c r="BD52" s="53" t="str">
        <f t="shared" si="41"/>
        <v/>
      </c>
      <c r="BE52" s="54" t="str">
        <f t="shared" si="42"/>
        <v/>
      </c>
      <c r="BF52" s="54" t="str">
        <f t="shared" si="43"/>
        <v/>
      </c>
      <c r="BG52" s="54" t="str">
        <f t="shared" si="44"/>
        <v/>
      </c>
      <c r="BH52" s="54" t="str">
        <f t="shared" si="45"/>
        <v/>
      </c>
      <c r="BI52" s="54" t="str">
        <f t="shared" si="46"/>
        <v/>
      </c>
      <c r="BJ52" s="54" t="str">
        <f t="shared" si="47"/>
        <v/>
      </c>
      <c r="BK52" s="54" t="str">
        <f t="shared" si="48"/>
        <v/>
      </c>
      <c r="BL52" s="54" t="str">
        <f t="shared" si="49"/>
        <v/>
      </c>
      <c r="BM52" s="55" t="str">
        <f>IF(OR(C52="",W52=""),"",'作業シート（体重）'!$K$4*C52+'作業シート（体重）'!$M$4*W52+'作業シート（体重）'!$O$4)</f>
        <v/>
      </c>
      <c r="BN52" s="55" t="str">
        <f>IF(OR(C52="",X52=""),"",'作業シート（ＢＭＩ）'!$K$4*C52+'作業シート（ＢＭＩ）'!$M$4*X52+'作業シート（ＢＭＩ）'!$O$4)</f>
        <v/>
      </c>
      <c r="BO52" s="55" t="str">
        <f>IF(OR(C52="",Y52=""),"",'作業シート（収縮期血圧）'!$K$4*C52+'作業シート（収縮期血圧）'!$M$4*Y52+'作業シート（収縮期血圧）'!$O$4)</f>
        <v/>
      </c>
      <c r="BP52" s="55" t="str">
        <f>IF(OR(C52="",Z52=""),"",'作業シート（拡張期血圧）'!$K$4*C52+'作業シート（拡張期血圧）'!$M$4*Z52+'作業シート（拡張期血圧）'!$O$4)</f>
        <v/>
      </c>
      <c r="BQ52" s="55" t="str">
        <f>IF(OR(C52="",AA52=""),"",'作業シート（中性脂肪）'!$K$4*C52+'作業シート（中性脂肪）'!$M$4*AA52+'作業シート（中性脂肪）'!$O$4)</f>
        <v/>
      </c>
      <c r="BR52" s="55" t="str">
        <f>IF(OR(C52="",AB52=""),"",'作業シート（ＨＤＬコレステロール）'!$K$4*C52+'作業シート（ＨＤＬコレステロール）'!$M$4*AB52+'作業シート（ＨＤＬコレステロール）'!$O$4)</f>
        <v/>
      </c>
      <c r="BS52" s="55" t="str">
        <f>IF(OR(C52="",AC52=""),"",'作業シート（血糖値）'!$K$4*C52+'作業シート（血糖値）'!$M$4*AC52+'作業シート（血糖値）'!$O$4)</f>
        <v/>
      </c>
      <c r="BT52" s="55" t="str">
        <f>IF(OR(C52="",AD52=""),"",'作業シート（HbA1c）'!$K$4*C52+'作業シート（HbA1c）'!$M$4*AD52+'作業シート（HbA1c）'!$O$4)</f>
        <v/>
      </c>
    </row>
    <row r="53" spans="1:72">
      <c r="A53" s="43">
        <v>50</v>
      </c>
      <c r="B53" s="43"/>
      <c r="C53" s="44"/>
      <c r="D53" s="45"/>
      <c r="E53" s="45"/>
      <c r="F53" s="46" t="str">
        <f t="shared" si="5"/>
        <v/>
      </c>
      <c r="G53" s="47"/>
      <c r="H53" s="47"/>
      <c r="I53" s="47"/>
      <c r="J53" s="47"/>
      <c r="K53" s="47"/>
      <c r="L53" s="45"/>
      <c r="M53" s="48"/>
      <c r="N53" s="48"/>
      <c r="O53" s="46" t="str">
        <f t="shared" si="6"/>
        <v/>
      </c>
      <c r="P53" s="49"/>
      <c r="Q53" s="49"/>
      <c r="R53" s="49"/>
      <c r="S53" s="49"/>
      <c r="T53" s="49"/>
      <c r="U53" s="49"/>
      <c r="V53" s="50" t="str">
        <f t="shared" si="7"/>
        <v/>
      </c>
      <c r="W53" s="50" t="str">
        <f t="shared" si="8"/>
        <v/>
      </c>
      <c r="X53" s="50" t="str">
        <f t="shared" si="9"/>
        <v/>
      </c>
      <c r="Y53" s="50" t="str">
        <f t="shared" si="10"/>
        <v/>
      </c>
      <c r="Z53" s="50" t="str">
        <f t="shared" si="11"/>
        <v/>
      </c>
      <c r="AA53" s="50" t="str">
        <f t="shared" si="12"/>
        <v/>
      </c>
      <c r="AB53" s="50" t="str">
        <f t="shared" si="13"/>
        <v/>
      </c>
      <c r="AC53" s="50" t="str">
        <f t="shared" si="14"/>
        <v/>
      </c>
      <c r="AD53" s="50" t="str">
        <f t="shared" si="15"/>
        <v/>
      </c>
      <c r="AE53" s="51" t="str">
        <f t="shared" si="16"/>
        <v/>
      </c>
      <c r="AF53" s="51" t="str">
        <f t="shared" si="17"/>
        <v/>
      </c>
      <c r="AG53" s="51" t="str">
        <f t="shared" si="18"/>
        <v/>
      </c>
      <c r="AH53" s="51" t="str">
        <f t="shared" si="19"/>
        <v/>
      </c>
      <c r="AI53" s="51" t="str">
        <f t="shared" si="20"/>
        <v/>
      </c>
      <c r="AJ53" s="51" t="str">
        <f t="shared" si="21"/>
        <v/>
      </c>
      <c r="AK53" s="51" t="str">
        <f t="shared" si="22"/>
        <v/>
      </c>
      <c r="AL53" s="51" t="str">
        <f t="shared" si="23"/>
        <v/>
      </c>
      <c r="AM53" s="51" t="str">
        <f t="shared" si="24"/>
        <v/>
      </c>
      <c r="AN53" s="52" t="str">
        <f t="shared" si="25"/>
        <v/>
      </c>
      <c r="AO53" s="52" t="str">
        <f t="shared" si="26"/>
        <v/>
      </c>
      <c r="AP53" s="52" t="str">
        <f t="shared" si="27"/>
        <v/>
      </c>
      <c r="AQ53" s="52" t="str">
        <f t="shared" si="28"/>
        <v/>
      </c>
      <c r="AR53" s="52" t="str">
        <f t="shared" si="29"/>
        <v/>
      </c>
      <c r="AS53" s="52" t="str">
        <f t="shared" si="30"/>
        <v/>
      </c>
      <c r="AT53" s="52" t="str">
        <f t="shared" si="31"/>
        <v/>
      </c>
      <c r="AU53" s="52" t="str">
        <f t="shared" si="32"/>
        <v/>
      </c>
      <c r="AV53" s="52" t="str">
        <f t="shared" si="33"/>
        <v/>
      </c>
      <c r="AW53" s="53" t="str">
        <f t="shared" si="34"/>
        <v/>
      </c>
      <c r="AX53" s="53" t="str">
        <f t="shared" si="35"/>
        <v/>
      </c>
      <c r="AY53" s="53" t="str">
        <f t="shared" si="36"/>
        <v/>
      </c>
      <c r="AZ53" s="53" t="str">
        <f t="shared" si="37"/>
        <v/>
      </c>
      <c r="BA53" s="53" t="str">
        <f t="shared" si="38"/>
        <v/>
      </c>
      <c r="BB53" s="53" t="str">
        <f t="shared" si="39"/>
        <v/>
      </c>
      <c r="BC53" s="53" t="str">
        <f t="shared" si="40"/>
        <v/>
      </c>
      <c r="BD53" s="53" t="str">
        <f t="shared" si="41"/>
        <v/>
      </c>
      <c r="BE53" s="54" t="str">
        <f t="shared" si="42"/>
        <v/>
      </c>
      <c r="BF53" s="54" t="str">
        <f t="shared" si="43"/>
        <v/>
      </c>
      <c r="BG53" s="54" t="str">
        <f t="shared" si="44"/>
        <v/>
      </c>
      <c r="BH53" s="54" t="str">
        <f t="shared" si="45"/>
        <v/>
      </c>
      <c r="BI53" s="54" t="str">
        <f t="shared" si="46"/>
        <v/>
      </c>
      <c r="BJ53" s="54" t="str">
        <f t="shared" si="47"/>
        <v/>
      </c>
      <c r="BK53" s="54" t="str">
        <f t="shared" si="48"/>
        <v/>
      </c>
      <c r="BL53" s="54" t="str">
        <f t="shared" si="49"/>
        <v/>
      </c>
      <c r="BM53" s="55" t="str">
        <f>IF(OR(C53="",W53=""),"",'作業シート（体重）'!$K$4*C53+'作業シート（体重）'!$M$4*W53+'作業シート（体重）'!$O$4)</f>
        <v/>
      </c>
      <c r="BN53" s="55" t="str">
        <f>IF(OR(C53="",X53=""),"",'作業シート（ＢＭＩ）'!$K$4*C53+'作業シート（ＢＭＩ）'!$M$4*X53+'作業シート（ＢＭＩ）'!$O$4)</f>
        <v/>
      </c>
      <c r="BO53" s="55" t="str">
        <f>IF(OR(C53="",Y53=""),"",'作業シート（収縮期血圧）'!$K$4*C53+'作業シート（収縮期血圧）'!$M$4*Y53+'作業シート（収縮期血圧）'!$O$4)</f>
        <v/>
      </c>
      <c r="BP53" s="55" t="str">
        <f>IF(OR(C53="",Z53=""),"",'作業シート（拡張期血圧）'!$K$4*C53+'作業シート（拡張期血圧）'!$M$4*Z53+'作業シート（拡張期血圧）'!$O$4)</f>
        <v/>
      </c>
      <c r="BQ53" s="55" t="str">
        <f>IF(OR(C53="",AA53=""),"",'作業シート（中性脂肪）'!$K$4*C53+'作業シート（中性脂肪）'!$M$4*AA53+'作業シート（中性脂肪）'!$O$4)</f>
        <v/>
      </c>
      <c r="BR53" s="55" t="str">
        <f>IF(OR(C53="",AB53=""),"",'作業シート（ＨＤＬコレステロール）'!$K$4*C53+'作業シート（ＨＤＬコレステロール）'!$M$4*AB53+'作業シート（ＨＤＬコレステロール）'!$O$4)</f>
        <v/>
      </c>
      <c r="BS53" s="55" t="str">
        <f>IF(OR(C53="",AC53=""),"",'作業シート（血糖値）'!$K$4*C53+'作業シート（血糖値）'!$M$4*AC53+'作業シート（血糖値）'!$O$4)</f>
        <v/>
      </c>
      <c r="BT53" s="55" t="str">
        <f>IF(OR(C53="",AD53=""),"",'作業シート（HbA1c）'!$K$4*C53+'作業シート（HbA1c）'!$M$4*AD53+'作業シート（HbA1c）'!$O$4)</f>
        <v/>
      </c>
    </row>
    <row r="54" spans="1:72">
      <c r="A54" s="43">
        <v>51</v>
      </c>
      <c r="B54" s="43"/>
      <c r="C54" s="44"/>
      <c r="D54" s="45"/>
      <c r="E54" s="45"/>
      <c r="F54" s="46" t="str">
        <f t="shared" si="5"/>
        <v/>
      </c>
      <c r="G54" s="47"/>
      <c r="H54" s="47"/>
      <c r="I54" s="47"/>
      <c r="J54" s="47"/>
      <c r="K54" s="47"/>
      <c r="L54" s="45"/>
      <c r="M54" s="48"/>
      <c r="N54" s="48"/>
      <c r="O54" s="46" t="str">
        <f t="shared" si="6"/>
        <v/>
      </c>
      <c r="P54" s="49"/>
      <c r="Q54" s="49"/>
      <c r="R54" s="49"/>
      <c r="S54" s="49"/>
      <c r="T54" s="49"/>
      <c r="U54" s="49"/>
      <c r="V54" s="50" t="str">
        <f t="shared" si="7"/>
        <v/>
      </c>
      <c r="W54" s="50" t="str">
        <f t="shared" si="8"/>
        <v/>
      </c>
      <c r="X54" s="50" t="str">
        <f t="shared" si="9"/>
        <v/>
      </c>
      <c r="Y54" s="50" t="str">
        <f t="shared" si="10"/>
        <v/>
      </c>
      <c r="Z54" s="50" t="str">
        <f t="shared" si="11"/>
        <v/>
      </c>
      <c r="AA54" s="50" t="str">
        <f t="shared" si="12"/>
        <v/>
      </c>
      <c r="AB54" s="50" t="str">
        <f t="shared" si="13"/>
        <v/>
      </c>
      <c r="AC54" s="50" t="str">
        <f t="shared" si="14"/>
        <v/>
      </c>
      <c r="AD54" s="50" t="str">
        <f t="shared" si="15"/>
        <v/>
      </c>
      <c r="AE54" s="51" t="str">
        <f t="shared" si="16"/>
        <v/>
      </c>
      <c r="AF54" s="51" t="str">
        <f t="shared" si="17"/>
        <v/>
      </c>
      <c r="AG54" s="51" t="str">
        <f t="shared" si="18"/>
        <v/>
      </c>
      <c r="AH54" s="51" t="str">
        <f t="shared" si="19"/>
        <v/>
      </c>
      <c r="AI54" s="51" t="str">
        <f t="shared" si="20"/>
        <v/>
      </c>
      <c r="AJ54" s="51" t="str">
        <f t="shared" si="21"/>
        <v/>
      </c>
      <c r="AK54" s="51" t="str">
        <f t="shared" si="22"/>
        <v/>
      </c>
      <c r="AL54" s="51" t="str">
        <f t="shared" si="23"/>
        <v/>
      </c>
      <c r="AM54" s="51" t="str">
        <f t="shared" si="24"/>
        <v/>
      </c>
      <c r="AN54" s="52" t="str">
        <f t="shared" si="25"/>
        <v/>
      </c>
      <c r="AO54" s="52" t="str">
        <f t="shared" si="26"/>
        <v/>
      </c>
      <c r="AP54" s="52" t="str">
        <f t="shared" si="27"/>
        <v/>
      </c>
      <c r="AQ54" s="52" t="str">
        <f t="shared" si="28"/>
        <v/>
      </c>
      <c r="AR54" s="52" t="str">
        <f t="shared" si="29"/>
        <v/>
      </c>
      <c r="AS54" s="52" t="str">
        <f t="shared" si="30"/>
        <v/>
      </c>
      <c r="AT54" s="52" t="str">
        <f t="shared" si="31"/>
        <v/>
      </c>
      <c r="AU54" s="52" t="str">
        <f t="shared" si="32"/>
        <v/>
      </c>
      <c r="AV54" s="52" t="str">
        <f t="shared" si="33"/>
        <v/>
      </c>
      <c r="AW54" s="53" t="str">
        <f t="shared" si="34"/>
        <v/>
      </c>
      <c r="AX54" s="53" t="str">
        <f t="shared" si="35"/>
        <v/>
      </c>
      <c r="AY54" s="53" t="str">
        <f t="shared" si="36"/>
        <v/>
      </c>
      <c r="AZ54" s="53" t="str">
        <f t="shared" si="37"/>
        <v/>
      </c>
      <c r="BA54" s="53" t="str">
        <f t="shared" si="38"/>
        <v/>
      </c>
      <c r="BB54" s="53" t="str">
        <f t="shared" si="39"/>
        <v/>
      </c>
      <c r="BC54" s="53" t="str">
        <f t="shared" si="40"/>
        <v/>
      </c>
      <c r="BD54" s="53" t="str">
        <f t="shared" si="41"/>
        <v/>
      </c>
      <c r="BE54" s="54" t="str">
        <f t="shared" si="42"/>
        <v/>
      </c>
      <c r="BF54" s="54" t="str">
        <f t="shared" si="43"/>
        <v/>
      </c>
      <c r="BG54" s="54" t="str">
        <f t="shared" si="44"/>
        <v/>
      </c>
      <c r="BH54" s="54" t="str">
        <f t="shared" si="45"/>
        <v/>
      </c>
      <c r="BI54" s="54" t="str">
        <f t="shared" si="46"/>
        <v/>
      </c>
      <c r="BJ54" s="54" t="str">
        <f t="shared" si="47"/>
        <v/>
      </c>
      <c r="BK54" s="54" t="str">
        <f t="shared" si="48"/>
        <v/>
      </c>
      <c r="BL54" s="54" t="str">
        <f t="shared" si="49"/>
        <v/>
      </c>
      <c r="BM54" s="55" t="str">
        <f>IF(OR(C54="",W54=""),"",'作業シート（体重）'!$K$4*C54+'作業シート（体重）'!$M$4*W54+'作業シート（体重）'!$O$4)</f>
        <v/>
      </c>
      <c r="BN54" s="55" t="str">
        <f>IF(OR(C54="",X54=""),"",'作業シート（ＢＭＩ）'!$K$4*C54+'作業シート（ＢＭＩ）'!$M$4*X54+'作業シート（ＢＭＩ）'!$O$4)</f>
        <v/>
      </c>
      <c r="BO54" s="55" t="str">
        <f>IF(OR(C54="",Y54=""),"",'作業シート（収縮期血圧）'!$K$4*C54+'作業シート（収縮期血圧）'!$M$4*Y54+'作業シート（収縮期血圧）'!$O$4)</f>
        <v/>
      </c>
      <c r="BP54" s="55" t="str">
        <f>IF(OR(C54="",Z54=""),"",'作業シート（拡張期血圧）'!$K$4*C54+'作業シート（拡張期血圧）'!$M$4*Z54+'作業シート（拡張期血圧）'!$O$4)</f>
        <v/>
      </c>
      <c r="BQ54" s="55" t="str">
        <f>IF(OR(C54="",AA54=""),"",'作業シート（中性脂肪）'!$K$4*C54+'作業シート（中性脂肪）'!$M$4*AA54+'作業シート（中性脂肪）'!$O$4)</f>
        <v/>
      </c>
      <c r="BR54" s="55" t="str">
        <f>IF(OR(C54="",AB54=""),"",'作業シート（ＨＤＬコレステロール）'!$K$4*C54+'作業シート（ＨＤＬコレステロール）'!$M$4*AB54+'作業シート（ＨＤＬコレステロール）'!$O$4)</f>
        <v/>
      </c>
      <c r="BS54" s="55" t="str">
        <f>IF(OR(C54="",AC54=""),"",'作業シート（血糖値）'!$K$4*C54+'作業シート（血糖値）'!$M$4*AC54+'作業シート（血糖値）'!$O$4)</f>
        <v/>
      </c>
      <c r="BT54" s="55" t="str">
        <f>IF(OR(C54="",AD54=""),"",'作業シート（HbA1c）'!$K$4*C54+'作業シート（HbA1c）'!$M$4*AD54+'作業シート（HbA1c）'!$O$4)</f>
        <v/>
      </c>
    </row>
    <row r="55" spans="1:72">
      <c r="A55" s="43">
        <v>52</v>
      </c>
      <c r="B55" s="43"/>
      <c r="C55" s="44"/>
      <c r="D55" s="45"/>
      <c r="E55" s="45"/>
      <c r="F55" s="46" t="str">
        <f t="shared" si="5"/>
        <v/>
      </c>
      <c r="G55" s="47"/>
      <c r="H55" s="47"/>
      <c r="I55" s="47"/>
      <c r="J55" s="47"/>
      <c r="K55" s="47"/>
      <c r="L55" s="45"/>
      <c r="M55" s="48"/>
      <c r="N55" s="48"/>
      <c r="O55" s="46" t="str">
        <f t="shared" si="6"/>
        <v/>
      </c>
      <c r="P55" s="49"/>
      <c r="Q55" s="49"/>
      <c r="R55" s="49"/>
      <c r="S55" s="49"/>
      <c r="T55" s="49"/>
      <c r="U55" s="49"/>
      <c r="V55" s="50" t="str">
        <f t="shared" si="7"/>
        <v/>
      </c>
      <c r="W55" s="50" t="str">
        <f t="shared" si="8"/>
        <v/>
      </c>
      <c r="X55" s="50" t="str">
        <f t="shared" si="9"/>
        <v/>
      </c>
      <c r="Y55" s="50" t="str">
        <f t="shared" si="10"/>
        <v/>
      </c>
      <c r="Z55" s="50" t="str">
        <f t="shared" si="11"/>
        <v/>
      </c>
      <c r="AA55" s="50" t="str">
        <f t="shared" si="12"/>
        <v/>
      </c>
      <c r="AB55" s="50" t="str">
        <f t="shared" si="13"/>
        <v/>
      </c>
      <c r="AC55" s="50" t="str">
        <f t="shared" si="14"/>
        <v/>
      </c>
      <c r="AD55" s="50" t="str">
        <f t="shared" si="15"/>
        <v/>
      </c>
      <c r="AE55" s="51" t="str">
        <f t="shared" si="16"/>
        <v/>
      </c>
      <c r="AF55" s="51" t="str">
        <f t="shared" si="17"/>
        <v/>
      </c>
      <c r="AG55" s="51" t="str">
        <f t="shared" si="18"/>
        <v/>
      </c>
      <c r="AH55" s="51" t="str">
        <f t="shared" si="19"/>
        <v/>
      </c>
      <c r="AI55" s="51" t="str">
        <f t="shared" si="20"/>
        <v/>
      </c>
      <c r="AJ55" s="51" t="str">
        <f t="shared" si="21"/>
        <v/>
      </c>
      <c r="AK55" s="51" t="str">
        <f t="shared" si="22"/>
        <v/>
      </c>
      <c r="AL55" s="51" t="str">
        <f t="shared" si="23"/>
        <v/>
      </c>
      <c r="AM55" s="51" t="str">
        <f t="shared" si="24"/>
        <v/>
      </c>
      <c r="AN55" s="52" t="str">
        <f t="shared" si="25"/>
        <v/>
      </c>
      <c r="AO55" s="52" t="str">
        <f t="shared" si="26"/>
        <v/>
      </c>
      <c r="AP55" s="52" t="str">
        <f t="shared" si="27"/>
        <v/>
      </c>
      <c r="AQ55" s="52" t="str">
        <f t="shared" si="28"/>
        <v/>
      </c>
      <c r="AR55" s="52" t="str">
        <f t="shared" si="29"/>
        <v/>
      </c>
      <c r="AS55" s="52" t="str">
        <f t="shared" si="30"/>
        <v/>
      </c>
      <c r="AT55" s="52" t="str">
        <f t="shared" si="31"/>
        <v/>
      </c>
      <c r="AU55" s="52" t="str">
        <f t="shared" si="32"/>
        <v/>
      </c>
      <c r="AV55" s="52" t="str">
        <f t="shared" si="33"/>
        <v/>
      </c>
      <c r="AW55" s="53" t="str">
        <f t="shared" si="34"/>
        <v/>
      </c>
      <c r="AX55" s="53" t="str">
        <f t="shared" si="35"/>
        <v/>
      </c>
      <c r="AY55" s="53" t="str">
        <f t="shared" si="36"/>
        <v/>
      </c>
      <c r="AZ55" s="53" t="str">
        <f t="shared" si="37"/>
        <v/>
      </c>
      <c r="BA55" s="53" t="str">
        <f t="shared" si="38"/>
        <v/>
      </c>
      <c r="BB55" s="53" t="str">
        <f t="shared" si="39"/>
        <v/>
      </c>
      <c r="BC55" s="53" t="str">
        <f t="shared" si="40"/>
        <v/>
      </c>
      <c r="BD55" s="53" t="str">
        <f t="shared" si="41"/>
        <v/>
      </c>
      <c r="BE55" s="54" t="str">
        <f t="shared" si="42"/>
        <v/>
      </c>
      <c r="BF55" s="54" t="str">
        <f t="shared" si="43"/>
        <v/>
      </c>
      <c r="BG55" s="54" t="str">
        <f t="shared" si="44"/>
        <v/>
      </c>
      <c r="BH55" s="54" t="str">
        <f t="shared" si="45"/>
        <v/>
      </c>
      <c r="BI55" s="54" t="str">
        <f t="shared" si="46"/>
        <v/>
      </c>
      <c r="BJ55" s="54" t="str">
        <f t="shared" si="47"/>
        <v/>
      </c>
      <c r="BK55" s="54" t="str">
        <f t="shared" si="48"/>
        <v/>
      </c>
      <c r="BL55" s="54" t="str">
        <f t="shared" si="49"/>
        <v/>
      </c>
      <c r="BM55" s="55" t="str">
        <f>IF(OR(C55="",W55=""),"",'作業シート（体重）'!$K$4*C55+'作業シート（体重）'!$M$4*W55+'作業シート（体重）'!$O$4)</f>
        <v/>
      </c>
      <c r="BN55" s="55" t="str">
        <f>IF(OR(C55="",X55=""),"",'作業シート（ＢＭＩ）'!$K$4*C55+'作業シート（ＢＭＩ）'!$M$4*X55+'作業シート（ＢＭＩ）'!$O$4)</f>
        <v/>
      </c>
      <c r="BO55" s="55" t="str">
        <f>IF(OR(C55="",Y55=""),"",'作業シート（収縮期血圧）'!$K$4*C55+'作業シート（収縮期血圧）'!$M$4*Y55+'作業シート（収縮期血圧）'!$O$4)</f>
        <v/>
      </c>
      <c r="BP55" s="55" t="str">
        <f>IF(OR(C55="",Z55=""),"",'作業シート（拡張期血圧）'!$K$4*C55+'作業シート（拡張期血圧）'!$M$4*Z55+'作業シート（拡張期血圧）'!$O$4)</f>
        <v/>
      </c>
      <c r="BQ55" s="55" t="str">
        <f>IF(OR(C55="",AA55=""),"",'作業シート（中性脂肪）'!$K$4*C55+'作業シート（中性脂肪）'!$M$4*AA55+'作業シート（中性脂肪）'!$O$4)</f>
        <v/>
      </c>
      <c r="BR55" s="55" t="str">
        <f>IF(OR(C55="",AB55=""),"",'作業シート（ＨＤＬコレステロール）'!$K$4*C55+'作業シート（ＨＤＬコレステロール）'!$M$4*AB55+'作業シート（ＨＤＬコレステロール）'!$O$4)</f>
        <v/>
      </c>
      <c r="BS55" s="55" t="str">
        <f>IF(OR(C55="",AC55=""),"",'作業シート（血糖値）'!$K$4*C55+'作業シート（血糖値）'!$M$4*AC55+'作業シート（血糖値）'!$O$4)</f>
        <v/>
      </c>
      <c r="BT55" s="55" t="str">
        <f>IF(OR(C55="",AD55=""),"",'作業シート（HbA1c）'!$K$4*C55+'作業シート（HbA1c）'!$M$4*AD55+'作業シート（HbA1c）'!$O$4)</f>
        <v/>
      </c>
    </row>
    <row r="56" spans="1:72">
      <c r="A56" s="43">
        <v>53</v>
      </c>
      <c r="B56" s="43"/>
      <c r="C56" s="44"/>
      <c r="D56" s="45"/>
      <c r="E56" s="45"/>
      <c r="F56" s="46" t="str">
        <f t="shared" si="5"/>
        <v/>
      </c>
      <c r="G56" s="47"/>
      <c r="H56" s="47"/>
      <c r="I56" s="47"/>
      <c r="J56" s="47"/>
      <c r="K56" s="47"/>
      <c r="L56" s="45"/>
      <c r="M56" s="48"/>
      <c r="N56" s="48"/>
      <c r="O56" s="46" t="str">
        <f t="shared" si="6"/>
        <v/>
      </c>
      <c r="P56" s="49"/>
      <c r="Q56" s="49"/>
      <c r="R56" s="49"/>
      <c r="S56" s="49"/>
      <c r="T56" s="49"/>
      <c r="U56" s="49"/>
      <c r="V56" s="50" t="str">
        <f t="shared" si="7"/>
        <v/>
      </c>
      <c r="W56" s="50" t="str">
        <f t="shared" si="8"/>
        <v/>
      </c>
      <c r="X56" s="50" t="str">
        <f t="shared" si="9"/>
        <v/>
      </c>
      <c r="Y56" s="50" t="str">
        <f t="shared" si="10"/>
        <v/>
      </c>
      <c r="Z56" s="50" t="str">
        <f t="shared" si="11"/>
        <v/>
      </c>
      <c r="AA56" s="50" t="str">
        <f t="shared" si="12"/>
        <v/>
      </c>
      <c r="AB56" s="50" t="str">
        <f t="shared" si="13"/>
        <v/>
      </c>
      <c r="AC56" s="50" t="str">
        <f t="shared" si="14"/>
        <v/>
      </c>
      <c r="AD56" s="50" t="str">
        <f t="shared" si="15"/>
        <v/>
      </c>
      <c r="AE56" s="51" t="str">
        <f t="shared" si="16"/>
        <v/>
      </c>
      <c r="AF56" s="51" t="str">
        <f t="shared" si="17"/>
        <v/>
      </c>
      <c r="AG56" s="51" t="str">
        <f t="shared" si="18"/>
        <v/>
      </c>
      <c r="AH56" s="51" t="str">
        <f t="shared" si="19"/>
        <v/>
      </c>
      <c r="AI56" s="51" t="str">
        <f t="shared" si="20"/>
        <v/>
      </c>
      <c r="AJ56" s="51" t="str">
        <f t="shared" si="21"/>
        <v/>
      </c>
      <c r="AK56" s="51" t="str">
        <f t="shared" si="22"/>
        <v/>
      </c>
      <c r="AL56" s="51" t="str">
        <f t="shared" si="23"/>
        <v/>
      </c>
      <c r="AM56" s="51" t="str">
        <f t="shared" si="24"/>
        <v/>
      </c>
      <c r="AN56" s="52" t="str">
        <f t="shared" si="25"/>
        <v/>
      </c>
      <c r="AO56" s="52" t="str">
        <f t="shared" si="26"/>
        <v/>
      </c>
      <c r="AP56" s="52" t="str">
        <f t="shared" si="27"/>
        <v/>
      </c>
      <c r="AQ56" s="52" t="str">
        <f t="shared" si="28"/>
        <v/>
      </c>
      <c r="AR56" s="52" t="str">
        <f t="shared" si="29"/>
        <v/>
      </c>
      <c r="AS56" s="52" t="str">
        <f t="shared" si="30"/>
        <v/>
      </c>
      <c r="AT56" s="52" t="str">
        <f t="shared" si="31"/>
        <v/>
      </c>
      <c r="AU56" s="52" t="str">
        <f t="shared" si="32"/>
        <v/>
      </c>
      <c r="AV56" s="52" t="str">
        <f t="shared" si="33"/>
        <v/>
      </c>
      <c r="AW56" s="53" t="str">
        <f t="shared" si="34"/>
        <v/>
      </c>
      <c r="AX56" s="53" t="str">
        <f t="shared" si="35"/>
        <v/>
      </c>
      <c r="AY56" s="53" t="str">
        <f t="shared" si="36"/>
        <v/>
      </c>
      <c r="AZ56" s="53" t="str">
        <f t="shared" si="37"/>
        <v/>
      </c>
      <c r="BA56" s="53" t="str">
        <f t="shared" si="38"/>
        <v/>
      </c>
      <c r="BB56" s="53" t="str">
        <f t="shared" si="39"/>
        <v/>
      </c>
      <c r="BC56" s="53" t="str">
        <f t="shared" si="40"/>
        <v/>
      </c>
      <c r="BD56" s="53" t="str">
        <f t="shared" si="41"/>
        <v/>
      </c>
      <c r="BE56" s="54" t="str">
        <f t="shared" si="42"/>
        <v/>
      </c>
      <c r="BF56" s="54" t="str">
        <f t="shared" si="43"/>
        <v/>
      </c>
      <c r="BG56" s="54" t="str">
        <f t="shared" si="44"/>
        <v/>
      </c>
      <c r="BH56" s="54" t="str">
        <f t="shared" si="45"/>
        <v/>
      </c>
      <c r="BI56" s="54" t="str">
        <f t="shared" si="46"/>
        <v/>
      </c>
      <c r="BJ56" s="54" t="str">
        <f t="shared" si="47"/>
        <v/>
      </c>
      <c r="BK56" s="54" t="str">
        <f t="shared" si="48"/>
        <v/>
      </c>
      <c r="BL56" s="54" t="str">
        <f t="shared" si="49"/>
        <v/>
      </c>
      <c r="BM56" s="55" t="str">
        <f>IF(OR(C56="",W56=""),"",'作業シート（体重）'!$K$4*C56+'作業シート（体重）'!$M$4*W56+'作業シート（体重）'!$O$4)</f>
        <v/>
      </c>
      <c r="BN56" s="55" t="str">
        <f>IF(OR(C56="",X56=""),"",'作業シート（ＢＭＩ）'!$K$4*C56+'作業シート（ＢＭＩ）'!$M$4*X56+'作業シート（ＢＭＩ）'!$O$4)</f>
        <v/>
      </c>
      <c r="BO56" s="55" t="str">
        <f>IF(OR(C56="",Y56=""),"",'作業シート（収縮期血圧）'!$K$4*C56+'作業シート（収縮期血圧）'!$M$4*Y56+'作業シート（収縮期血圧）'!$O$4)</f>
        <v/>
      </c>
      <c r="BP56" s="55" t="str">
        <f>IF(OR(C56="",Z56=""),"",'作業シート（拡張期血圧）'!$K$4*C56+'作業シート（拡張期血圧）'!$M$4*Z56+'作業シート（拡張期血圧）'!$O$4)</f>
        <v/>
      </c>
      <c r="BQ56" s="55" t="str">
        <f>IF(OR(C56="",AA56=""),"",'作業シート（中性脂肪）'!$K$4*C56+'作業シート（中性脂肪）'!$M$4*AA56+'作業シート（中性脂肪）'!$O$4)</f>
        <v/>
      </c>
      <c r="BR56" s="55" t="str">
        <f>IF(OR(C56="",AB56=""),"",'作業シート（ＨＤＬコレステロール）'!$K$4*C56+'作業シート（ＨＤＬコレステロール）'!$M$4*AB56+'作業シート（ＨＤＬコレステロール）'!$O$4)</f>
        <v/>
      </c>
      <c r="BS56" s="55" t="str">
        <f>IF(OR(C56="",AC56=""),"",'作業シート（血糖値）'!$K$4*C56+'作業シート（血糖値）'!$M$4*AC56+'作業シート（血糖値）'!$O$4)</f>
        <v/>
      </c>
      <c r="BT56" s="55" t="str">
        <f>IF(OR(C56="",AD56=""),"",'作業シート（HbA1c）'!$K$4*C56+'作業シート（HbA1c）'!$M$4*AD56+'作業シート（HbA1c）'!$O$4)</f>
        <v/>
      </c>
    </row>
    <row r="57" spans="1:72">
      <c r="A57" s="43">
        <v>54</v>
      </c>
      <c r="B57" s="43"/>
      <c r="C57" s="44"/>
      <c r="D57" s="45"/>
      <c r="E57" s="45"/>
      <c r="F57" s="46" t="str">
        <f t="shared" si="5"/>
        <v/>
      </c>
      <c r="G57" s="47"/>
      <c r="H57" s="47"/>
      <c r="I57" s="47"/>
      <c r="J57" s="47"/>
      <c r="K57" s="47"/>
      <c r="L57" s="45"/>
      <c r="M57" s="48"/>
      <c r="N57" s="48"/>
      <c r="O57" s="46" t="str">
        <f t="shared" si="6"/>
        <v/>
      </c>
      <c r="P57" s="49"/>
      <c r="Q57" s="49"/>
      <c r="R57" s="49"/>
      <c r="S57" s="49"/>
      <c r="T57" s="49"/>
      <c r="U57" s="49"/>
      <c r="V57" s="50" t="str">
        <f t="shared" si="7"/>
        <v/>
      </c>
      <c r="W57" s="50" t="str">
        <f t="shared" si="8"/>
        <v/>
      </c>
      <c r="X57" s="50" t="str">
        <f t="shared" si="9"/>
        <v/>
      </c>
      <c r="Y57" s="50" t="str">
        <f t="shared" si="10"/>
        <v/>
      </c>
      <c r="Z57" s="50" t="str">
        <f t="shared" si="11"/>
        <v/>
      </c>
      <c r="AA57" s="50" t="str">
        <f t="shared" si="12"/>
        <v/>
      </c>
      <c r="AB57" s="50" t="str">
        <f t="shared" si="13"/>
        <v/>
      </c>
      <c r="AC57" s="50" t="str">
        <f t="shared" si="14"/>
        <v/>
      </c>
      <c r="AD57" s="50" t="str">
        <f t="shared" si="15"/>
        <v/>
      </c>
      <c r="AE57" s="51" t="str">
        <f t="shared" si="16"/>
        <v/>
      </c>
      <c r="AF57" s="51" t="str">
        <f t="shared" si="17"/>
        <v/>
      </c>
      <c r="AG57" s="51" t="str">
        <f t="shared" si="18"/>
        <v/>
      </c>
      <c r="AH57" s="51" t="str">
        <f t="shared" si="19"/>
        <v/>
      </c>
      <c r="AI57" s="51" t="str">
        <f t="shared" si="20"/>
        <v/>
      </c>
      <c r="AJ57" s="51" t="str">
        <f t="shared" si="21"/>
        <v/>
      </c>
      <c r="AK57" s="51" t="str">
        <f t="shared" si="22"/>
        <v/>
      </c>
      <c r="AL57" s="51" t="str">
        <f t="shared" si="23"/>
        <v/>
      </c>
      <c r="AM57" s="51" t="str">
        <f t="shared" si="24"/>
        <v/>
      </c>
      <c r="AN57" s="52" t="str">
        <f t="shared" si="25"/>
        <v/>
      </c>
      <c r="AO57" s="52" t="str">
        <f t="shared" si="26"/>
        <v/>
      </c>
      <c r="AP57" s="52" t="str">
        <f t="shared" si="27"/>
        <v/>
      </c>
      <c r="AQ57" s="52" t="str">
        <f t="shared" si="28"/>
        <v/>
      </c>
      <c r="AR57" s="52" t="str">
        <f t="shared" si="29"/>
        <v/>
      </c>
      <c r="AS57" s="52" t="str">
        <f t="shared" si="30"/>
        <v/>
      </c>
      <c r="AT57" s="52" t="str">
        <f t="shared" si="31"/>
        <v/>
      </c>
      <c r="AU57" s="52" t="str">
        <f t="shared" si="32"/>
        <v/>
      </c>
      <c r="AV57" s="52" t="str">
        <f t="shared" si="33"/>
        <v/>
      </c>
      <c r="AW57" s="53" t="str">
        <f t="shared" si="34"/>
        <v/>
      </c>
      <c r="AX57" s="53" t="str">
        <f t="shared" si="35"/>
        <v/>
      </c>
      <c r="AY57" s="53" t="str">
        <f t="shared" si="36"/>
        <v/>
      </c>
      <c r="AZ57" s="53" t="str">
        <f t="shared" si="37"/>
        <v/>
      </c>
      <c r="BA57" s="53" t="str">
        <f t="shared" si="38"/>
        <v/>
      </c>
      <c r="BB57" s="53" t="str">
        <f t="shared" si="39"/>
        <v/>
      </c>
      <c r="BC57" s="53" t="str">
        <f t="shared" si="40"/>
        <v/>
      </c>
      <c r="BD57" s="53" t="str">
        <f t="shared" si="41"/>
        <v/>
      </c>
      <c r="BE57" s="54" t="str">
        <f t="shared" si="42"/>
        <v/>
      </c>
      <c r="BF57" s="54" t="str">
        <f t="shared" si="43"/>
        <v/>
      </c>
      <c r="BG57" s="54" t="str">
        <f t="shared" si="44"/>
        <v/>
      </c>
      <c r="BH57" s="54" t="str">
        <f t="shared" si="45"/>
        <v/>
      </c>
      <c r="BI57" s="54" t="str">
        <f t="shared" si="46"/>
        <v/>
      </c>
      <c r="BJ57" s="54" t="str">
        <f t="shared" si="47"/>
        <v/>
      </c>
      <c r="BK57" s="54" t="str">
        <f t="shared" si="48"/>
        <v/>
      </c>
      <c r="BL57" s="54" t="str">
        <f t="shared" si="49"/>
        <v/>
      </c>
      <c r="BM57" s="55" t="str">
        <f>IF(OR(C57="",W57=""),"",'作業シート（体重）'!$K$4*C57+'作業シート（体重）'!$M$4*W57+'作業シート（体重）'!$O$4)</f>
        <v/>
      </c>
      <c r="BN57" s="55" t="str">
        <f>IF(OR(C57="",X57=""),"",'作業シート（ＢＭＩ）'!$K$4*C57+'作業シート（ＢＭＩ）'!$M$4*X57+'作業シート（ＢＭＩ）'!$O$4)</f>
        <v/>
      </c>
      <c r="BO57" s="55" t="str">
        <f>IF(OR(C57="",Y57=""),"",'作業シート（収縮期血圧）'!$K$4*C57+'作業シート（収縮期血圧）'!$M$4*Y57+'作業シート（収縮期血圧）'!$O$4)</f>
        <v/>
      </c>
      <c r="BP57" s="55" t="str">
        <f>IF(OR(C57="",Z57=""),"",'作業シート（拡張期血圧）'!$K$4*C57+'作業シート（拡張期血圧）'!$M$4*Z57+'作業シート（拡張期血圧）'!$O$4)</f>
        <v/>
      </c>
      <c r="BQ57" s="55" t="str">
        <f>IF(OR(C57="",AA57=""),"",'作業シート（中性脂肪）'!$K$4*C57+'作業シート（中性脂肪）'!$M$4*AA57+'作業シート（中性脂肪）'!$O$4)</f>
        <v/>
      </c>
      <c r="BR57" s="55" t="str">
        <f>IF(OR(C57="",AB57=""),"",'作業シート（ＨＤＬコレステロール）'!$K$4*C57+'作業シート（ＨＤＬコレステロール）'!$M$4*AB57+'作業シート（ＨＤＬコレステロール）'!$O$4)</f>
        <v/>
      </c>
      <c r="BS57" s="55" t="str">
        <f>IF(OR(C57="",AC57=""),"",'作業シート（血糖値）'!$K$4*C57+'作業シート（血糖値）'!$M$4*AC57+'作業シート（血糖値）'!$O$4)</f>
        <v/>
      </c>
      <c r="BT57" s="55" t="str">
        <f>IF(OR(C57="",AD57=""),"",'作業シート（HbA1c）'!$K$4*C57+'作業シート（HbA1c）'!$M$4*AD57+'作業シート（HbA1c）'!$O$4)</f>
        <v/>
      </c>
    </row>
    <row r="58" spans="1:72">
      <c r="A58" s="43">
        <v>55</v>
      </c>
      <c r="B58" s="43"/>
      <c r="C58" s="44"/>
      <c r="D58" s="45"/>
      <c r="E58" s="45"/>
      <c r="F58" s="46" t="str">
        <f t="shared" si="5"/>
        <v/>
      </c>
      <c r="G58" s="47"/>
      <c r="H58" s="47"/>
      <c r="I58" s="47"/>
      <c r="J58" s="47"/>
      <c r="K58" s="47"/>
      <c r="L58" s="45"/>
      <c r="M58" s="48"/>
      <c r="N58" s="48"/>
      <c r="O58" s="46" t="str">
        <f t="shared" si="6"/>
        <v/>
      </c>
      <c r="P58" s="49"/>
      <c r="Q58" s="49"/>
      <c r="R58" s="49"/>
      <c r="S58" s="49"/>
      <c r="T58" s="49"/>
      <c r="U58" s="49"/>
      <c r="V58" s="50" t="str">
        <f t="shared" si="7"/>
        <v/>
      </c>
      <c r="W58" s="50" t="str">
        <f t="shared" si="8"/>
        <v/>
      </c>
      <c r="X58" s="50" t="str">
        <f t="shared" si="9"/>
        <v/>
      </c>
      <c r="Y58" s="50" t="str">
        <f t="shared" si="10"/>
        <v/>
      </c>
      <c r="Z58" s="50" t="str">
        <f t="shared" si="11"/>
        <v/>
      </c>
      <c r="AA58" s="50" t="str">
        <f t="shared" si="12"/>
        <v/>
      </c>
      <c r="AB58" s="50" t="str">
        <f t="shared" si="13"/>
        <v/>
      </c>
      <c r="AC58" s="50" t="str">
        <f t="shared" si="14"/>
        <v/>
      </c>
      <c r="AD58" s="50" t="str">
        <f t="shared" si="15"/>
        <v/>
      </c>
      <c r="AE58" s="51" t="str">
        <f t="shared" si="16"/>
        <v/>
      </c>
      <c r="AF58" s="51" t="str">
        <f t="shared" si="17"/>
        <v/>
      </c>
      <c r="AG58" s="51" t="str">
        <f t="shared" si="18"/>
        <v/>
      </c>
      <c r="AH58" s="51" t="str">
        <f t="shared" si="19"/>
        <v/>
      </c>
      <c r="AI58" s="51" t="str">
        <f t="shared" si="20"/>
        <v/>
      </c>
      <c r="AJ58" s="51" t="str">
        <f t="shared" si="21"/>
        <v/>
      </c>
      <c r="AK58" s="51" t="str">
        <f t="shared" si="22"/>
        <v/>
      </c>
      <c r="AL58" s="51" t="str">
        <f t="shared" si="23"/>
        <v/>
      </c>
      <c r="AM58" s="51" t="str">
        <f t="shared" si="24"/>
        <v/>
      </c>
      <c r="AN58" s="52" t="str">
        <f t="shared" si="25"/>
        <v/>
      </c>
      <c r="AO58" s="52" t="str">
        <f t="shared" si="26"/>
        <v/>
      </c>
      <c r="AP58" s="52" t="str">
        <f t="shared" si="27"/>
        <v/>
      </c>
      <c r="AQ58" s="52" t="str">
        <f t="shared" si="28"/>
        <v/>
      </c>
      <c r="AR58" s="52" t="str">
        <f t="shared" si="29"/>
        <v/>
      </c>
      <c r="AS58" s="52" t="str">
        <f t="shared" si="30"/>
        <v/>
      </c>
      <c r="AT58" s="52" t="str">
        <f t="shared" si="31"/>
        <v/>
      </c>
      <c r="AU58" s="52" t="str">
        <f t="shared" si="32"/>
        <v/>
      </c>
      <c r="AV58" s="52" t="str">
        <f t="shared" si="33"/>
        <v/>
      </c>
      <c r="AW58" s="53" t="str">
        <f t="shared" si="34"/>
        <v/>
      </c>
      <c r="AX58" s="53" t="str">
        <f t="shared" si="35"/>
        <v/>
      </c>
      <c r="AY58" s="53" t="str">
        <f t="shared" si="36"/>
        <v/>
      </c>
      <c r="AZ58" s="53" t="str">
        <f t="shared" si="37"/>
        <v/>
      </c>
      <c r="BA58" s="53" t="str">
        <f t="shared" si="38"/>
        <v/>
      </c>
      <c r="BB58" s="53" t="str">
        <f t="shared" si="39"/>
        <v/>
      </c>
      <c r="BC58" s="53" t="str">
        <f t="shared" si="40"/>
        <v/>
      </c>
      <c r="BD58" s="53" t="str">
        <f t="shared" si="41"/>
        <v/>
      </c>
      <c r="BE58" s="54" t="str">
        <f t="shared" si="42"/>
        <v/>
      </c>
      <c r="BF58" s="54" t="str">
        <f t="shared" si="43"/>
        <v/>
      </c>
      <c r="BG58" s="54" t="str">
        <f t="shared" si="44"/>
        <v/>
      </c>
      <c r="BH58" s="54" t="str">
        <f t="shared" si="45"/>
        <v/>
      </c>
      <c r="BI58" s="54" t="str">
        <f t="shared" si="46"/>
        <v/>
      </c>
      <c r="BJ58" s="54" t="str">
        <f t="shared" si="47"/>
        <v/>
      </c>
      <c r="BK58" s="54" t="str">
        <f t="shared" si="48"/>
        <v/>
      </c>
      <c r="BL58" s="54" t="str">
        <f t="shared" si="49"/>
        <v/>
      </c>
      <c r="BM58" s="55" t="str">
        <f>IF(OR(C58="",W58=""),"",'作業シート（体重）'!$K$4*C58+'作業シート（体重）'!$M$4*W58+'作業シート（体重）'!$O$4)</f>
        <v/>
      </c>
      <c r="BN58" s="55" t="str">
        <f>IF(OR(C58="",X58=""),"",'作業シート（ＢＭＩ）'!$K$4*C58+'作業シート（ＢＭＩ）'!$M$4*X58+'作業シート（ＢＭＩ）'!$O$4)</f>
        <v/>
      </c>
      <c r="BO58" s="55" t="str">
        <f>IF(OR(C58="",Y58=""),"",'作業シート（収縮期血圧）'!$K$4*C58+'作業シート（収縮期血圧）'!$M$4*Y58+'作業シート（収縮期血圧）'!$O$4)</f>
        <v/>
      </c>
      <c r="BP58" s="55" t="str">
        <f>IF(OR(C58="",Z58=""),"",'作業シート（拡張期血圧）'!$K$4*C58+'作業シート（拡張期血圧）'!$M$4*Z58+'作業シート（拡張期血圧）'!$O$4)</f>
        <v/>
      </c>
      <c r="BQ58" s="55" t="str">
        <f>IF(OR(C58="",AA58=""),"",'作業シート（中性脂肪）'!$K$4*C58+'作業シート（中性脂肪）'!$M$4*AA58+'作業シート（中性脂肪）'!$O$4)</f>
        <v/>
      </c>
      <c r="BR58" s="55" t="str">
        <f>IF(OR(C58="",AB58=""),"",'作業シート（ＨＤＬコレステロール）'!$K$4*C58+'作業シート（ＨＤＬコレステロール）'!$M$4*AB58+'作業シート（ＨＤＬコレステロール）'!$O$4)</f>
        <v/>
      </c>
      <c r="BS58" s="55" t="str">
        <f>IF(OR(C58="",AC58=""),"",'作業シート（血糖値）'!$K$4*C58+'作業シート（血糖値）'!$M$4*AC58+'作業シート（血糖値）'!$O$4)</f>
        <v/>
      </c>
      <c r="BT58" s="55" t="str">
        <f>IF(OR(C58="",AD58=""),"",'作業シート（HbA1c）'!$K$4*C58+'作業シート（HbA1c）'!$M$4*AD58+'作業シート（HbA1c）'!$O$4)</f>
        <v/>
      </c>
    </row>
    <row r="59" spans="1:72">
      <c r="A59" s="43">
        <v>56</v>
      </c>
      <c r="B59" s="43"/>
      <c r="C59" s="44"/>
      <c r="D59" s="45"/>
      <c r="E59" s="45"/>
      <c r="F59" s="46" t="str">
        <f t="shared" si="5"/>
        <v/>
      </c>
      <c r="G59" s="47"/>
      <c r="H59" s="47"/>
      <c r="I59" s="47"/>
      <c r="J59" s="47"/>
      <c r="K59" s="47"/>
      <c r="L59" s="45"/>
      <c r="M59" s="48"/>
      <c r="N59" s="48"/>
      <c r="O59" s="46" t="str">
        <f t="shared" si="6"/>
        <v/>
      </c>
      <c r="P59" s="49"/>
      <c r="Q59" s="49"/>
      <c r="R59" s="49"/>
      <c r="S59" s="49"/>
      <c r="T59" s="49"/>
      <c r="U59" s="49"/>
      <c r="V59" s="50" t="str">
        <f t="shared" si="7"/>
        <v/>
      </c>
      <c r="W59" s="50" t="str">
        <f t="shared" si="8"/>
        <v/>
      </c>
      <c r="X59" s="50" t="str">
        <f t="shared" si="9"/>
        <v/>
      </c>
      <c r="Y59" s="50" t="str">
        <f t="shared" si="10"/>
        <v/>
      </c>
      <c r="Z59" s="50" t="str">
        <f t="shared" si="11"/>
        <v/>
      </c>
      <c r="AA59" s="50" t="str">
        <f t="shared" si="12"/>
        <v/>
      </c>
      <c r="AB59" s="50" t="str">
        <f t="shared" si="13"/>
        <v/>
      </c>
      <c r="AC59" s="50" t="str">
        <f t="shared" si="14"/>
        <v/>
      </c>
      <c r="AD59" s="50" t="str">
        <f t="shared" si="15"/>
        <v/>
      </c>
      <c r="AE59" s="51" t="str">
        <f t="shared" si="16"/>
        <v/>
      </c>
      <c r="AF59" s="51" t="str">
        <f t="shared" si="17"/>
        <v/>
      </c>
      <c r="AG59" s="51" t="str">
        <f t="shared" si="18"/>
        <v/>
      </c>
      <c r="AH59" s="51" t="str">
        <f t="shared" si="19"/>
        <v/>
      </c>
      <c r="AI59" s="51" t="str">
        <f t="shared" si="20"/>
        <v/>
      </c>
      <c r="AJ59" s="51" t="str">
        <f t="shared" si="21"/>
        <v/>
      </c>
      <c r="AK59" s="51" t="str">
        <f t="shared" si="22"/>
        <v/>
      </c>
      <c r="AL59" s="51" t="str">
        <f t="shared" si="23"/>
        <v/>
      </c>
      <c r="AM59" s="51" t="str">
        <f t="shared" si="24"/>
        <v/>
      </c>
      <c r="AN59" s="52" t="str">
        <f t="shared" si="25"/>
        <v/>
      </c>
      <c r="AO59" s="52" t="str">
        <f t="shared" si="26"/>
        <v/>
      </c>
      <c r="AP59" s="52" t="str">
        <f t="shared" si="27"/>
        <v/>
      </c>
      <c r="AQ59" s="52" t="str">
        <f t="shared" si="28"/>
        <v/>
      </c>
      <c r="AR59" s="52" t="str">
        <f t="shared" si="29"/>
        <v/>
      </c>
      <c r="AS59" s="52" t="str">
        <f t="shared" si="30"/>
        <v/>
      </c>
      <c r="AT59" s="52" t="str">
        <f t="shared" si="31"/>
        <v/>
      </c>
      <c r="AU59" s="52" t="str">
        <f t="shared" si="32"/>
        <v/>
      </c>
      <c r="AV59" s="52" t="str">
        <f t="shared" si="33"/>
        <v/>
      </c>
      <c r="AW59" s="53" t="str">
        <f t="shared" si="34"/>
        <v/>
      </c>
      <c r="AX59" s="53" t="str">
        <f t="shared" si="35"/>
        <v/>
      </c>
      <c r="AY59" s="53" t="str">
        <f t="shared" si="36"/>
        <v/>
      </c>
      <c r="AZ59" s="53" t="str">
        <f t="shared" si="37"/>
        <v/>
      </c>
      <c r="BA59" s="53" t="str">
        <f t="shared" si="38"/>
        <v/>
      </c>
      <c r="BB59" s="53" t="str">
        <f t="shared" si="39"/>
        <v/>
      </c>
      <c r="BC59" s="53" t="str">
        <f t="shared" si="40"/>
        <v/>
      </c>
      <c r="BD59" s="53" t="str">
        <f t="shared" si="41"/>
        <v/>
      </c>
      <c r="BE59" s="54" t="str">
        <f t="shared" si="42"/>
        <v/>
      </c>
      <c r="BF59" s="54" t="str">
        <f t="shared" si="43"/>
        <v/>
      </c>
      <c r="BG59" s="54" t="str">
        <f t="shared" si="44"/>
        <v/>
      </c>
      <c r="BH59" s="54" t="str">
        <f t="shared" si="45"/>
        <v/>
      </c>
      <c r="BI59" s="54" t="str">
        <f t="shared" si="46"/>
        <v/>
      </c>
      <c r="BJ59" s="54" t="str">
        <f t="shared" si="47"/>
        <v/>
      </c>
      <c r="BK59" s="54" t="str">
        <f t="shared" si="48"/>
        <v/>
      </c>
      <c r="BL59" s="54" t="str">
        <f t="shared" si="49"/>
        <v/>
      </c>
      <c r="BM59" s="55" t="str">
        <f>IF(OR(C59="",W59=""),"",'作業シート（体重）'!$K$4*C59+'作業シート（体重）'!$M$4*W59+'作業シート（体重）'!$O$4)</f>
        <v/>
      </c>
      <c r="BN59" s="55" t="str">
        <f>IF(OR(C59="",X59=""),"",'作業シート（ＢＭＩ）'!$K$4*C59+'作業シート（ＢＭＩ）'!$M$4*X59+'作業シート（ＢＭＩ）'!$O$4)</f>
        <v/>
      </c>
      <c r="BO59" s="55" t="str">
        <f>IF(OR(C59="",Y59=""),"",'作業シート（収縮期血圧）'!$K$4*C59+'作業シート（収縮期血圧）'!$M$4*Y59+'作業シート（収縮期血圧）'!$O$4)</f>
        <v/>
      </c>
      <c r="BP59" s="55" t="str">
        <f>IF(OR(C59="",Z59=""),"",'作業シート（拡張期血圧）'!$K$4*C59+'作業シート（拡張期血圧）'!$M$4*Z59+'作業シート（拡張期血圧）'!$O$4)</f>
        <v/>
      </c>
      <c r="BQ59" s="55" t="str">
        <f>IF(OR(C59="",AA59=""),"",'作業シート（中性脂肪）'!$K$4*C59+'作業シート（中性脂肪）'!$M$4*AA59+'作業シート（中性脂肪）'!$O$4)</f>
        <v/>
      </c>
      <c r="BR59" s="55" t="str">
        <f>IF(OR(C59="",AB59=""),"",'作業シート（ＨＤＬコレステロール）'!$K$4*C59+'作業シート（ＨＤＬコレステロール）'!$M$4*AB59+'作業シート（ＨＤＬコレステロール）'!$O$4)</f>
        <v/>
      </c>
      <c r="BS59" s="55" t="str">
        <f>IF(OR(C59="",AC59=""),"",'作業シート（血糖値）'!$K$4*C59+'作業シート（血糖値）'!$M$4*AC59+'作業シート（血糖値）'!$O$4)</f>
        <v/>
      </c>
      <c r="BT59" s="55" t="str">
        <f>IF(OR(C59="",AD59=""),"",'作業シート（HbA1c）'!$K$4*C59+'作業シート（HbA1c）'!$M$4*AD59+'作業シート（HbA1c）'!$O$4)</f>
        <v/>
      </c>
    </row>
    <row r="60" spans="1:72">
      <c r="A60" s="43">
        <v>57</v>
      </c>
      <c r="B60" s="43"/>
      <c r="C60" s="44"/>
      <c r="D60" s="45"/>
      <c r="E60" s="45"/>
      <c r="F60" s="46" t="str">
        <f t="shared" si="5"/>
        <v/>
      </c>
      <c r="G60" s="47"/>
      <c r="H60" s="47"/>
      <c r="I60" s="47"/>
      <c r="J60" s="47"/>
      <c r="K60" s="47"/>
      <c r="L60" s="45"/>
      <c r="M60" s="48"/>
      <c r="N60" s="48"/>
      <c r="O60" s="46" t="str">
        <f t="shared" si="6"/>
        <v/>
      </c>
      <c r="P60" s="49"/>
      <c r="Q60" s="49"/>
      <c r="R60" s="49"/>
      <c r="S60" s="49"/>
      <c r="T60" s="49"/>
      <c r="U60" s="49"/>
      <c r="V60" s="50" t="str">
        <f t="shared" si="7"/>
        <v/>
      </c>
      <c r="W60" s="50" t="str">
        <f t="shared" si="8"/>
        <v/>
      </c>
      <c r="X60" s="50" t="str">
        <f t="shared" si="9"/>
        <v/>
      </c>
      <c r="Y60" s="50" t="str">
        <f t="shared" si="10"/>
        <v/>
      </c>
      <c r="Z60" s="50" t="str">
        <f t="shared" si="11"/>
        <v/>
      </c>
      <c r="AA60" s="50" t="str">
        <f t="shared" si="12"/>
        <v/>
      </c>
      <c r="AB60" s="50" t="str">
        <f t="shared" si="13"/>
        <v/>
      </c>
      <c r="AC60" s="50" t="str">
        <f t="shared" si="14"/>
        <v/>
      </c>
      <c r="AD60" s="50" t="str">
        <f t="shared" si="15"/>
        <v/>
      </c>
      <c r="AE60" s="51" t="str">
        <f t="shared" si="16"/>
        <v/>
      </c>
      <c r="AF60" s="51" t="str">
        <f t="shared" si="17"/>
        <v/>
      </c>
      <c r="AG60" s="51" t="str">
        <f t="shared" si="18"/>
        <v/>
      </c>
      <c r="AH60" s="51" t="str">
        <f t="shared" si="19"/>
        <v/>
      </c>
      <c r="AI60" s="51" t="str">
        <f t="shared" si="20"/>
        <v/>
      </c>
      <c r="AJ60" s="51" t="str">
        <f t="shared" si="21"/>
        <v/>
      </c>
      <c r="AK60" s="51" t="str">
        <f t="shared" si="22"/>
        <v/>
      </c>
      <c r="AL60" s="51" t="str">
        <f t="shared" si="23"/>
        <v/>
      </c>
      <c r="AM60" s="51" t="str">
        <f t="shared" si="24"/>
        <v/>
      </c>
      <c r="AN60" s="52" t="str">
        <f t="shared" si="25"/>
        <v/>
      </c>
      <c r="AO60" s="52" t="str">
        <f t="shared" si="26"/>
        <v/>
      </c>
      <c r="AP60" s="52" t="str">
        <f t="shared" si="27"/>
        <v/>
      </c>
      <c r="AQ60" s="52" t="str">
        <f t="shared" si="28"/>
        <v/>
      </c>
      <c r="AR60" s="52" t="str">
        <f t="shared" si="29"/>
        <v/>
      </c>
      <c r="AS60" s="52" t="str">
        <f t="shared" si="30"/>
        <v/>
      </c>
      <c r="AT60" s="52" t="str">
        <f t="shared" si="31"/>
        <v/>
      </c>
      <c r="AU60" s="52" t="str">
        <f t="shared" si="32"/>
        <v/>
      </c>
      <c r="AV60" s="52" t="str">
        <f t="shared" si="33"/>
        <v/>
      </c>
      <c r="AW60" s="53" t="str">
        <f t="shared" si="34"/>
        <v/>
      </c>
      <c r="AX60" s="53" t="str">
        <f t="shared" si="35"/>
        <v/>
      </c>
      <c r="AY60" s="53" t="str">
        <f t="shared" si="36"/>
        <v/>
      </c>
      <c r="AZ60" s="53" t="str">
        <f t="shared" si="37"/>
        <v/>
      </c>
      <c r="BA60" s="53" t="str">
        <f t="shared" si="38"/>
        <v/>
      </c>
      <c r="BB60" s="53" t="str">
        <f t="shared" si="39"/>
        <v/>
      </c>
      <c r="BC60" s="53" t="str">
        <f t="shared" si="40"/>
        <v/>
      </c>
      <c r="BD60" s="53" t="str">
        <f t="shared" si="41"/>
        <v/>
      </c>
      <c r="BE60" s="54" t="str">
        <f t="shared" si="42"/>
        <v/>
      </c>
      <c r="BF60" s="54" t="str">
        <f t="shared" si="43"/>
        <v/>
      </c>
      <c r="BG60" s="54" t="str">
        <f t="shared" si="44"/>
        <v/>
      </c>
      <c r="BH60" s="54" t="str">
        <f t="shared" si="45"/>
        <v/>
      </c>
      <c r="BI60" s="54" t="str">
        <f t="shared" si="46"/>
        <v/>
      </c>
      <c r="BJ60" s="54" t="str">
        <f t="shared" si="47"/>
        <v/>
      </c>
      <c r="BK60" s="54" t="str">
        <f t="shared" si="48"/>
        <v/>
      </c>
      <c r="BL60" s="54" t="str">
        <f t="shared" si="49"/>
        <v/>
      </c>
      <c r="BM60" s="55" t="str">
        <f>IF(OR(C60="",W60=""),"",'作業シート（体重）'!$K$4*C60+'作業シート（体重）'!$M$4*W60+'作業シート（体重）'!$O$4)</f>
        <v/>
      </c>
      <c r="BN60" s="55" t="str">
        <f>IF(OR(C60="",X60=""),"",'作業シート（ＢＭＩ）'!$K$4*C60+'作業シート（ＢＭＩ）'!$M$4*X60+'作業シート（ＢＭＩ）'!$O$4)</f>
        <v/>
      </c>
      <c r="BO60" s="55" t="str">
        <f>IF(OR(C60="",Y60=""),"",'作業シート（収縮期血圧）'!$K$4*C60+'作業シート（収縮期血圧）'!$M$4*Y60+'作業シート（収縮期血圧）'!$O$4)</f>
        <v/>
      </c>
      <c r="BP60" s="55" t="str">
        <f>IF(OR(C60="",Z60=""),"",'作業シート（拡張期血圧）'!$K$4*C60+'作業シート（拡張期血圧）'!$M$4*Z60+'作業シート（拡張期血圧）'!$O$4)</f>
        <v/>
      </c>
      <c r="BQ60" s="55" t="str">
        <f>IF(OR(C60="",AA60=""),"",'作業シート（中性脂肪）'!$K$4*C60+'作業シート（中性脂肪）'!$M$4*AA60+'作業シート（中性脂肪）'!$O$4)</f>
        <v/>
      </c>
      <c r="BR60" s="55" t="str">
        <f>IF(OR(C60="",AB60=""),"",'作業シート（ＨＤＬコレステロール）'!$K$4*C60+'作業シート（ＨＤＬコレステロール）'!$M$4*AB60+'作業シート（ＨＤＬコレステロール）'!$O$4)</f>
        <v/>
      </c>
      <c r="BS60" s="55" t="str">
        <f>IF(OR(C60="",AC60=""),"",'作業シート（血糖値）'!$K$4*C60+'作業シート（血糖値）'!$M$4*AC60+'作業シート（血糖値）'!$O$4)</f>
        <v/>
      </c>
      <c r="BT60" s="55" t="str">
        <f>IF(OR(C60="",AD60=""),"",'作業シート（HbA1c）'!$K$4*C60+'作業シート（HbA1c）'!$M$4*AD60+'作業シート（HbA1c）'!$O$4)</f>
        <v/>
      </c>
    </row>
    <row r="61" spans="1:72">
      <c r="A61" s="43">
        <v>58</v>
      </c>
      <c r="B61" s="43"/>
      <c r="C61" s="44"/>
      <c r="D61" s="45"/>
      <c r="E61" s="45"/>
      <c r="F61" s="46" t="str">
        <f t="shared" si="5"/>
        <v/>
      </c>
      <c r="G61" s="47"/>
      <c r="H61" s="47"/>
      <c r="I61" s="47"/>
      <c r="J61" s="47"/>
      <c r="K61" s="47"/>
      <c r="L61" s="45"/>
      <c r="M61" s="48"/>
      <c r="N61" s="48"/>
      <c r="O61" s="46" t="str">
        <f t="shared" si="6"/>
        <v/>
      </c>
      <c r="P61" s="49"/>
      <c r="Q61" s="49"/>
      <c r="R61" s="49"/>
      <c r="S61" s="49"/>
      <c r="T61" s="49"/>
      <c r="U61" s="49"/>
      <c r="V61" s="50" t="str">
        <f t="shared" si="7"/>
        <v/>
      </c>
      <c r="W61" s="50" t="str">
        <f t="shared" si="8"/>
        <v/>
      </c>
      <c r="X61" s="50" t="str">
        <f t="shared" si="9"/>
        <v/>
      </c>
      <c r="Y61" s="50" t="str">
        <f t="shared" si="10"/>
        <v/>
      </c>
      <c r="Z61" s="50" t="str">
        <f t="shared" si="11"/>
        <v/>
      </c>
      <c r="AA61" s="50" t="str">
        <f t="shared" si="12"/>
        <v/>
      </c>
      <c r="AB61" s="50" t="str">
        <f t="shared" si="13"/>
        <v/>
      </c>
      <c r="AC61" s="50" t="str">
        <f t="shared" si="14"/>
        <v/>
      </c>
      <c r="AD61" s="50" t="str">
        <f t="shared" si="15"/>
        <v/>
      </c>
      <c r="AE61" s="51" t="str">
        <f t="shared" si="16"/>
        <v/>
      </c>
      <c r="AF61" s="51" t="str">
        <f t="shared" si="17"/>
        <v/>
      </c>
      <c r="AG61" s="51" t="str">
        <f t="shared" si="18"/>
        <v/>
      </c>
      <c r="AH61" s="51" t="str">
        <f t="shared" si="19"/>
        <v/>
      </c>
      <c r="AI61" s="51" t="str">
        <f t="shared" si="20"/>
        <v/>
      </c>
      <c r="AJ61" s="51" t="str">
        <f t="shared" si="21"/>
        <v/>
      </c>
      <c r="AK61" s="51" t="str">
        <f t="shared" si="22"/>
        <v/>
      </c>
      <c r="AL61" s="51" t="str">
        <f t="shared" si="23"/>
        <v/>
      </c>
      <c r="AM61" s="51" t="str">
        <f t="shared" si="24"/>
        <v/>
      </c>
      <c r="AN61" s="52" t="str">
        <f t="shared" si="25"/>
        <v/>
      </c>
      <c r="AO61" s="52" t="str">
        <f t="shared" si="26"/>
        <v/>
      </c>
      <c r="AP61" s="52" t="str">
        <f t="shared" si="27"/>
        <v/>
      </c>
      <c r="AQ61" s="52" t="str">
        <f t="shared" si="28"/>
        <v/>
      </c>
      <c r="AR61" s="52" t="str">
        <f t="shared" si="29"/>
        <v/>
      </c>
      <c r="AS61" s="52" t="str">
        <f t="shared" si="30"/>
        <v/>
      </c>
      <c r="AT61" s="52" t="str">
        <f t="shared" si="31"/>
        <v/>
      </c>
      <c r="AU61" s="52" t="str">
        <f t="shared" si="32"/>
        <v/>
      </c>
      <c r="AV61" s="52" t="str">
        <f t="shared" si="33"/>
        <v/>
      </c>
      <c r="AW61" s="53" t="str">
        <f t="shared" si="34"/>
        <v/>
      </c>
      <c r="AX61" s="53" t="str">
        <f t="shared" si="35"/>
        <v/>
      </c>
      <c r="AY61" s="53" t="str">
        <f t="shared" si="36"/>
        <v/>
      </c>
      <c r="AZ61" s="53" t="str">
        <f t="shared" si="37"/>
        <v/>
      </c>
      <c r="BA61" s="53" t="str">
        <f t="shared" si="38"/>
        <v/>
      </c>
      <c r="BB61" s="53" t="str">
        <f t="shared" si="39"/>
        <v/>
      </c>
      <c r="BC61" s="53" t="str">
        <f t="shared" si="40"/>
        <v/>
      </c>
      <c r="BD61" s="53" t="str">
        <f t="shared" si="41"/>
        <v/>
      </c>
      <c r="BE61" s="54" t="str">
        <f t="shared" si="42"/>
        <v/>
      </c>
      <c r="BF61" s="54" t="str">
        <f t="shared" si="43"/>
        <v/>
      </c>
      <c r="BG61" s="54" t="str">
        <f t="shared" si="44"/>
        <v/>
      </c>
      <c r="BH61" s="54" t="str">
        <f t="shared" si="45"/>
        <v/>
      </c>
      <c r="BI61" s="54" t="str">
        <f t="shared" si="46"/>
        <v/>
      </c>
      <c r="BJ61" s="54" t="str">
        <f t="shared" si="47"/>
        <v/>
      </c>
      <c r="BK61" s="54" t="str">
        <f t="shared" si="48"/>
        <v/>
      </c>
      <c r="BL61" s="54" t="str">
        <f t="shared" si="49"/>
        <v/>
      </c>
      <c r="BM61" s="55" t="str">
        <f>IF(OR(C61="",W61=""),"",'作業シート（体重）'!$K$4*C61+'作業シート（体重）'!$M$4*W61+'作業シート（体重）'!$O$4)</f>
        <v/>
      </c>
      <c r="BN61" s="55" t="str">
        <f>IF(OR(C61="",X61=""),"",'作業シート（ＢＭＩ）'!$K$4*C61+'作業シート（ＢＭＩ）'!$M$4*X61+'作業シート（ＢＭＩ）'!$O$4)</f>
        <v/>
      </c>
      <c r="BO61" s="55" t="str">
        <f>IF(OR(C61="",Y61=""),"",'作業シート（収縮期血圧）'!$K$4*C61+'作業シート（収縮期血圧）'!$M$4*Y61+'作業シート（収縮期血圧）'!$O$4)</f>
        <v/>
      </c>
      <c r="BP61" s="55" t="str">
        <f>IF(OR(C61="",Z61=""),"",'作業シート（拡張期血圧）'!$K$4*C61+'作業シート（拡張期血圧）'!$M$4*Z61+'作業シート（拡張期血圧）'!$O$4)</f>
        <v/>
      </c>
      <c r="BQ61" s="55" t="str">
        <f>IF(OR(C61="",AA61=""),"",'作業シート（中性脂肪）'!$K$4*C61+'作業シート（中性脂肪）'!$M$4*AA61+'作業シート（中性脂肪）'!$O$4)</f>
        <v/>
      </c>
      <c r="BR61" s="55" t="str">
        <f>IF(OR(C61="",AB61=""),"",'作業シート（ＨＤＬコレステロール）'!$K$4*C61+'作業シート（ＨＤＬコレステロール）'!$M$4*AB61+'作業シート（ＨＤＬコレステロール）'!$O$4)</f>
        <v/>
      </c>
      <c r="BS61" s="55" t="str">
        <f>IF(OR(C61="",AC61=""),"",'作業シート（血糖値）'!$K$4*C61+'作業シート（血糖値）'!$M$4*AC61+'作業シート（血糖値）'!$O$4)</f>
        <v/>
      </c>
      <c r="BT61" s="55" t="str">
        <f>IF(OR(C61="",AD61=""),"",'作業シート（HbA1c）'!$K$4*C61+'作業シート（HbA1c）'!$M$4*AD61+'作業シート（HbA1c）'!$O$4)</f>
        <v/>
      </c>
    </row>
    <row r="62" spans="1:72">
      <c r="A62" s="43">
        <v>59</v>
      </c>
      <c r="B62" s="43"/>
      <c r="C62" s="44"/>
      <c r="D62" s="45"/>
      <c r="E62" s="45"/>
      <c r="F62" s="46" t="str">
        <f t="shared" si="5"/>
        <v/>
      </c>
      <c r="G62" s="47"/>
      <c r="H62" s="47"/>
      <c r="I62" s="47"/>
      <c r="J62" s="47"/>
      <c r="K62" s="47"/>
      <c r="L62" s="45"/>
      <c r="M62" s="48"/>
      <c r="N62" s="48"/>
      <c r="O62" s="46" t="str">
        <f t="shared" si="6"/>
        <v/>
      </c>
      <c r="P62" s="49"/>
      <c r="Q62" s="49"/>
      <c r="R62" s="49"/>
      <c r="S62" s="49"/>
      <c r="T62" s="49"/>
      <c r="U62" s="49"/>
      <c r="V62" s="50" t="str">
        <f t="shared" si="7"/>
        <v/>
      </c>
      <c r="W62" s="50" t="str">
        <f t="shared" si="8"/>
        <v/>
      </c>
      <c r="X62" s="50" t="str">
        <f t="shared" si="9"/>
        <v/>
      </c>
      <c r="Y62" s="50" t="str">
        <f t="shared" si="10"/>
        <v/>
      </c>
      <c r="Z62" s="50" t="str">
        <f t="shared" si="11"/>
        <v/>
      </c>
      <c r="AA62" s="50" t="str">
        <f t="shared" si="12"/>
        <v/>
      </c>
      <c r="AB62" s="50" t="str">
        <f t="shared" si="13"/>
        <v/>
      </c>
      <c r="AC62" s="50" t="str">
        <f t="shared" si="14"/>
        <v/>
      </c>
      <c r="AD62" s="50" t="str">
        <f t="shared" si="15"/>
        <v/>
      </c>
      <c r="AE62" s="51" t="str">
        <f t="shared" si="16"/>
        <v/>
      </c>
      <c r="AF62" s="51" t="str">
        <f t="shared" si="17"/>
        <v/>
      </c>
      <c r="AG62" s="51" t="str">
        <f t="shared" si="18"/>
        <v/>
      </c>
      <c r="AH62" s="51" t="str">
        <f t="shared" si="19"/>
        <v/>
      </c>
      <c r="AI62" s="51" t="str">
        <f t="shared" si="20"/>
        <v/>
      </c>
      <c r="AJ62" s="51" t="str">
        <f t="shared" si="21"/>
        <v/>
      </c>
      <c r="AK62" s="51" t="str">
        <f t="shared" si="22"/>
        <v/>
      </c>
      <c r="AL62" s="51" t="str">
        <f t="shared" si="23"/>
        <v/>
      </c>
      <c r="AM62" s="51" t="str">
        <f t="shared" si="24"/>
        <v/>
      </c>
      <c r="AN62" s="52" t="str">
        <f t="shared" si="25"/>
        <v/>
      </c>
      <c r="AO62" s="52" t="str">
        <f t="shared" si="26"/>
        <v/>
      </c>
      <c r="AP62" s="52" t="str">
        <f t="shared" si="27"/>
        <v/>
      </c>
      <c r="AQ62" s="52" t="str">
        <f t="shared" si="28"/>
        <v/>
      </c>
      <c r="AR62" s="52" t="str">
        <f t="shared" si="29"/>
        <v/>
      </c>
      <c r="AS62" s="52" t="str">
        <f t="shared" si="30"/>
        <v/>
      </c>
      <c r="AT62" s="52" t="str">
        <f t="shared" si="31"/>
        <v/>
      </c>
      <c r="AU62" s="52" t="str">
        <f t="shared" si="32"/>
        <v/>
      </c>
      <c r="AV62" s="52" t="str">
        <f t="shared" si="33"/>
        <v/>
      </c>
      <c r="AW62" s="53" t="str">
        <f t="shared" si="34"/>
        <v/>
      </c>
      <c r="AX62" s="53" t="str">
        <f t="shared" si="35"/>
        <v/>
      </c>
      <c r="AY62" s="53" t="str">
        <f t="shared" si="36"/>
        <v/>
      </c>
      <c r="AZ62" s="53" t="str">
        <f t="shared" si="37"/>
        <v/>
      </c>
      <c r="BA62" s="53" t="str">
        <f t="shared" si="38"/>
        <v/>
      </c>
      <c r="BB62" s="53" t="str">
        <f t="shared" si="39"/>
        <v/>
      </c>
      <c r="BC62" s="53" t="str">
        <f t="shared" si="40"/>
        <v/>
      </c>
      <c r="BD62" s="53" t="str">
        <f t="shared" si="41"/>
        <v/>
      </c>
      <c r="BE62" s="54" t="str">
        <f t="shared" si="42"/>
        <v/>
      </c>
      <c r="BF62" s="54" t="str">
        <f t="shared" si="43"/>
        <v/>
      </c>
      <c r="BG62" s="54" t="str">
        <f t="shared" si="44"/>
        <v/>
      </c>
      <c r="BH62" s="54" t="str">
        <f t="shared" si="45"/>
        <v/>
      </c>
      <c r="BI62" s="54" t="str">
        <f t="shared" si="46"/>
        <v/>
      </c>
      <c r="BJ62" s="54" t="str">
        <f t="shared" si="47"/>
        <v/>
      </c>
      <c r="BK62" s="54" t="str">
        <f t="shared" si="48"/>
        <v/>
      </c>
      <c r="BL62" s="54" t="str">
        <f t="shared" si="49"/>
        <v/>
      </c>
      <c r="BM62" s="55" t="str">
        <f>IF(OR(C62="",W62=""),"",'作業シート（体重）'!$K$4*C62+'作業シート（体重）'!$M$4*W62+'作業シート（体重）'!$O$4)</f>
        <v/>
      </c>
      <c r="BN62" s="55" t="str">
        <f>IF(OR(C62="",X62=""),"",'作業シート（ＢＭＩ）'!$K$4*C62+'作業シート（ＢＭＩ）'!$M$4*X62+'作業シート（ＢＭＩ）'!$O$4)</f>
        <v/>
      </c>
      <c r="BO62" s="55" t="str">
        <f>IF(OR(C62="",Y62=""),"",'作業シート（収縮期血圧）'!$K$4*C62+'作業シート（収縮期血圧）'!$M$4*Y62+'作業シート（収縮期血圧）'!$O$4)</f>
        <v/>
      </c>
      <c r="BP62" s="55" t="str">
        <f>IF(OR(C62="",Z62=""),"",'作業シート（拡張期血圧）'!$K$4*C62+'作業シート（拡張期血圧）'!$M$4*Z62+'作業シート（拡張期血圧）'!$O$4)</f>
        <v/>
      </c>
      <c r="BQ62" s="55" t="str">
        <f>IF(OR(C62="",AA62=""),"",'作業シート（中性脂肪）'!$K$4*C62+'作業シート（中性脂肪）'!$M$4*AA62+'作業シート（中性脂肪）'!$O$4)</f>
        <v/>
      </c>
      <c r="BR62" s="55" t="str">
        <f>IF(OR(C62="",AB62=""),"",'作業シート（ＨＤＬコレステロール）'!$K$4*C62+'作業シート（ＨＤＬコレステロール）'!$M$4*AB62+'作業シート（ＨＤＬコレステロール）'!$O$4)</f>
        <v/>
      </c>
      <c r="BS62" s="55" t="str">
        <f>IF(OR(C62="",AC62=""),"",'作業シート（血糖値）'!$K$4*C62+'作業シート（血糖値）'!$M$4*AC62+'作業シート（血糖値）'!$O$4)</f>
        <v/>
      </c>
      <c r="BT62" s="55" t="str">
        <f>IF(OR(C62="",AD62=""),"",'作業シート（HbA1c）'!$K$4*C62+'作業シート（HbA1c）'!$M$4*AD62+'作業シート（HbA1c）'!$O$4)</f>
        <v/>
      </c>
    </row>
    <row r="63" spans="1:72">
      <c r="A63" s="43">
        <v>60</v>
      </c>
      <c r="B63" s="43"/>
      <c r="C63" s="44"/>
      <c r="D63" s="45"/>
      <c r="E63" s="45"/>
      <c r="F63" s="46" t="str">
        <f t="shared" si="5"/>
        <v/>
      </c>
      <c r="G63" s="47"/>
      <c r="H63" s="47"/>
      <c r="I63" s="47"/>
      <c r="J63" s="47"/>
      <c r="K63" s="47"/>
      <c r="L63" s="45"/>
      <c r="M63" s="48"/>
      <c r="N63" s="48"/>
      <c r="O63" s="46" t="str">
        <f t="shared" si="6"/>
        <v/>
      </c>
      <c r="P63" s="49"/>
      <c r="Q63" s="49"/>
      <c r="R63" s="49"/>
      <c r="S63" s="49"/>
      <c r="T63" s="49"/>
      <c r="U63" s="49"/>
      <c r="V63" s="50" t="str">
        <f t="shared" si="7"/>
        <v/>
      </c>
      <c r="W63" s="50" t="str">
        <f t="shared" si="8"/>
        <v/>
      </c>
      <c r="X63" s="50" t="str">
        <f t="shared" si="9"/>
        <v/>
      </c>
      <c r="Y63" s="50" t="str">
        <f t="shared" si="10"/>
        <v/>
      </c>
      <c r="Z63" s="50" t="str">
        <f t="shared" si="11"/>
        <v/>
      </c>
      <c r="AA63" s="50" t="str">
        <f t="shared" si="12"/>
        <v/>
      </c>
      <c r="AB63" s="50" t="str">
        <f t="shared" si="13"/>
        <v/>
      </c>
      <c r="AC63" s="50" t="str">
        <f t="shared" si="14"/>
        <v/>
      </c>
      <c r="AD63" s="50" t="str">
        <f t="shared" si="15"/>
        <v/>
      </c>
      <c r="AE63" s="51" t="str">
        <f t="shared" si="16"/>
        <v/>
      </c>
      <c r="AF63" s="51" t="str">
        <f t="shared" si="17"/>
        <v/>
      </c>
      <c r="AG63" s="51" t="str">
        <f t="shared" si="18"/>
        <v/>
      </c>
      <c r="AH63" s="51" t="str">
        <f t="shared" si="19"/>
        <v/>
      </c>
      <c r="AI63" s="51" t="str">
        <f t="shared" si="20"/>
        <v/>
      </c>
      <c r="AJ63" s="51" t="str">
        <f t="shared" si="21"/>
        <v/>
      </c>
      <c r="AK63" s="51" t="str">
        <f t="shared" si="22"/>
        <v/>
      </c>
      <c r="AL63" s="51" t="str">
        <f t="shared" si="23"/>
        <v/>
      </c>
      <c r="AM63" s="51" t="str">
        <f t="shared" si="24"/>
        <v/>
      </c>
      <c r="AN63" s="52" t="str">
        <f t="shared" si="25"/>
        <v/>
      </c>
      <c r="AO63" s="52" t="str">
        <f t="shared" si="26"/>
        <v/>
      </c>
      <c r="AP63" s="52" t="str">
        <f t="shared" si="27"/>
        <v/>
      </c>
      <c r="AQ63" s="52" t="str">
        <f t="shared" si="28"/>
        <v/>
      </c>
      <c r="AR63" s="52" t="str">
        <f t="shared" si="29"/>
        <v/>
      </c>
      <c r="AS63" s="52" t="str">
        <f t="shared" si="30"/>
        <v/>
      </c>
      <c r="AT63" s="52" t="str">
        <f t="shared" si="31"/>
        <v/>
      </c>
      <c r="AU63" s="52" t="str">
        <f t="shared" si="32"/>
        <v/>
      </c>
      <c r="AV63" s="52" t="str">
        <f t="shared" si="33"/>
        <v/>
      </c>
      <c r="AW63" s="53" t="str">
        <f t="shared" si="34"/>
        <v/>
      </c>
      <c r="AX63" s="53" t="str">
        <f t="shared" si="35"/>
        <v/>
      </c>
      <c r="AY63" s="53" t="str">
        <f t="shared" si="36"/>
        <v/>
      </c>
      <c r="AZ63" s="53" t="str">
        <f t="shared" si="37"/>
        <v/>
      </c>
      <c r="BA63" s="53" t="str">
        <f t="shared" si="38"/>
        <v/>
      </c>
      <c r="BB63" s="53" t="str">
        <f t="shared" si="39"/>
        <v/>
      </c>
      <c r="BC63" s="53" t="str">
        <f t="shared" si="40"/>
        <v/>
      </c>
      <c r="BD63" s="53" t="str">
        <f t="shared" si="41"/>
        <v/>
      </c>
      <c r="BE63" s="54" t="str">
        <f t="shared" si="42"/>
        <v/>
      </c>
      <c r="BF63" s="54" t="str">
        <f t="shared" si="43"/>
        <v/>
      </c>
      <c r="BG63" s="54" t="str">
        <f t="shared" si="44"/>
        <v/>
      </c>
      <c r="BH63" s="54" t="str">
        <f t="shared" si="45"/>
        <v/>
      </c>
      <c r="BI63" s="54" t="str">
        <f t="shared" si="46"/>
        <v/>
      </c>
      <c r="BJ63" s="54" t="str">
        <f t="shared" si="47"/>
        <v/>
      </c>
      <c r="BK63" s="54" t="str">
        <f t="shared" si="48"/>
        <v/>
      </c>
      <c r="BL63" s="54" t="str">
        <f t="shared" si="49"/>
        <v/>
      </c>
      <c r="BM63" s="55" t="str">
        <f>IF(OR(C63="",W63=""),"",'作業シート（体重）'!$K$4*C63+'作業シート（体重）'!$M$4*W63+'作業シート（体重）'!$O$4)</f>
        <v/>
      </c>
      <c r="BN63" s="55" t="str">
        <f>IF(OR(C63="",X63=""),"",'作業シート（ＢＭＩ）'!$K$4*C63+'作業シート（ＢＭＩ）'!$M$4*X63+'作業シート（ＢＭＩ）'!$O$4)</f>
        <v/>
      </c>
      <c r="BO63" s="55" t="str">
        <f>IF(OR(C63="",Y63=""),"",'作業シート（収縮期血圧）'!$K$4*C63+'作業シート（収縮期血圧）'!$M$4*Y63+'作業シート（収縮期血圧）'!$O$4)</f>
        <v/>
      </c>
      <c r="BP63" s="55" t="str">
        <f>IF(OR(C63="",Z63=""),"",'作業シート（拡張期血圧）'!$K$4*C63+'作業シート（拡張期血圧）'!$M$4*Z63+'作業シート（拡張期血圧）'!$O$4)</f>
        <v/>
      </c>
      <c r="BQ63" s="55" t="str">
        <f>IF(OR(C63="",AA63=""),"",'作業シート（中性脂肪）'!$K$4*C63+'作業シート（中性脂肪）'!$M$4*AA63+'作業シート（中性脂肪）'!$O$4)</f>
        <v/>
      </c>
      <c r="BR63" s="55" t="str">
        <f>IF(OR(C63="",AB63=""),"",'作業シート（ＨＤＬコレステロール）'!$K$4*C63+'作業シート（ＨＤＬコレステロール）'!$M$4*AB63+'作業シート（ＨＤＬコレステロール）'!$O$4)</f>
        <v/>
      </c>
      <c r="BS63" s="55" t="str">
        <f>IF(OR(C63="",AC63=""),"",'作業シート（血糖値）'!$K$4*C63+'作業シート（血糖値）'!$M$4*AC63+'作業シート（血糖値）'!$O$4)</f>
        <v/>
      </c>
      <c r="BT63" s="55" t="str">
        <f>IF(OR(C63="",AD63=""),"",'作業シート（HbA1c）'!$K$4*C63+'作業シート（HbA1c）'!$M$4*AD63+'作業シート（HbA1c）'!$O$4)</f>
        <v/>
      </c>
    </row>
    <row r="64" spans="1:72">
      <c r="A64" s="43">
        <v>61</v>
      </c>
      <c r="B64" s="43"/>
      <c r="C64" s="44"/>
      <c r="D64" s="45"/>
      <c r="E64" s="45"/>
      <c r="F64" s="46" t="str">
        <f t="shared" si="5"/>
        <v/>
      </c>
      <c r="G64" s="47"/>
      <c r="H64" s="47"/>
      <c r="I64" s="47"/>
      <c r="J64" s="47"/>
      <c r="K64" s="47"/>
      <c r="L64" s="45"/>
      <c r="M64" s="48"/>
      <c r="N64" s="48"/>
      <c r="O64" s="46" t="str">
        <f t="shared" si="6"/>
        <v/>
      </c>
      <c r="P64" s="49"/>
      <c r="Q64" s="49"/>
      <c r="R64" s="49"/>
      <c r="S64" s="49"/>
      <c r="T64" s="49"/>
      <c r="U64" s="49"/>
      <c r="V64" s="50" t="str">
        <f t="shared" si="7"/>
        <v/>
      </c>
      <c r="W64" s="50" t="str">
        <f t="shared" si="8"/>
        <v/>
      </c>
      <c r="X64" s="50" t="str">
        <f t="shared" si="9"/>
        <v/>
      </c>
      <c r="Y64" s="50" t="str">
        <f t="shared" si="10"/>
        <v/>
      </c>
      <c r="Z64" s="50" t="str">
        <f t="shared" si="11"/>
        <v/>
      </c>
      <c r="AA64" s="50" t="str">
        <f t="shared" si="12"/>
        <v/>
      </c>
      <c r="AB64" s="50" t="str">
        <f t="shared" si="13"/>
        <v/>
      </c>
      <c r="AC64" s="50" t="str">
        <f t="shared" si="14"/>
        <v/>
      </c>
      <c r="AD64" s="50" t="str">
        <f t="shared" si="15"/>
        <v/>
      </c>
      <c r="AE64" s="51" t="str">
        <f t="shared" si="16"/>
        <v/>
      </c>
      <c r="AF64" s="51" t="str">
        <f t="shared" si="17"/>
        <v/>
      </c>
      <c r="AG64" s="51" t="str">
        <f t="shared" si="18"/>
        <v/>
      </c>
      <c r="AH64" s="51" t="str">
        <f t="shared" si="19"/>
        <v/>
      </c>
      <c r="AI64" s="51" t="str">
        <f t="shared" si="20"/>
        <v/>
      </c>
      <c r="AJ64" s="51" t="str">
        <f t="shared" si="21"/>
        <v/>
      </c>
      <c r="AK64" s="51" t="str">
        <f t="shared" si="22"/>
        <v/>
      </c>
      <c r="AL64" s="51" t="str">
        <f t="shared" si="23"/>
        <v/>
      </c>
      <c r="AM64" s="51" t="str">
        <f t="shared" si="24"/>
        <v/>
      </c>
      <c r="AN64" s="52" t="str">
        <f t="shared" si="25"/>
        <v/>
      </c>
      <c r="AO64" s="52" t="str">
        <f t="shared" si="26"/>
        <v/>
      </c>
      <c r="AP64" s="52" t="str">
        <f t="shared" si="27"/>
        <v/>
      </c>
      <c r="AQ64" s="52" t="str">
        <f t="shared" si="28"/>
        <v/>
      </c>
      <c r="AR64" s="52" t="str">
        <f t="shared" si="29"/>
        <v/>
      </c>
      <c r="AS64" s="52" t="str">
        <f t="shared" si="30"/>
        <v/>
      </c>
      <c r="AT64" s="52" t="str">
        <f t="shared" si="31"/>
        <v/>
      </c>
      <c r="AU64" s="52" t="str">
        <f t="shared" si="32"/>
        <v/>
      </c>
      <c r="AV64" s="52" t="str">
        <f t="shared" si="33"/>
        <v/>
      </c>
      <c r="AW64" s="53" t="str">
        <f t="shared" si="34"/>
        <v/>
      </c>
      <c r="AX64" s="53" t="str">
        <f t="shared" si="35"/>
        <v/>
      </c>
      <c r="AY64" s="53" t="str">
        <f t="shared" si="36"/>
        <v/>
      </c>
      <c r="AZ64" s="53" t="str">
        <f t="shared" si="37"/>
        <v/>
      </c>
      <c r="BA64" s="53" t="str">
        <f t="shared" si="38"/>
        <v/>
      </c>
      <c r="BB64" s="53" t="str">
        <f t="shared" si="39"/>
        <v/>
      </c>
      <c r="BC64" s="53" t="str">
        <f t="shared" si="40"/>
        <v/>
      </c>
      <c r="BD64" s="53" t="str">
        <f t="shared" si="41"/>
        <v/>
      </c>
      <c r="BE64" s="54" t="str">
        <f t="shared" si="42"/>
        <v/>
      </c>
      <c r="BF64" s="54" t="str">
        <f t="shared" si="43"/>
        <v/>
      </c>
      <c r="BG64" s="54" t="str">
        <f t="shared" si="44"/>
        <v/>
      </c>
      <c r="BH64" s="54" t="str">
        <f t="shared" si="45"/>
        <v/>
      </c>
      <c r="BI64" s="54" t="str">
        <f t="shared" si="46"/>
        <v/>
      </c>
      <c r="BJ64" s="54" t="str">
        <f t="shared" si="47"/>
        <v/>
      </c>
      <c r="BK64" s="54" t="str">
        <f t="shared" si="48"/>
        <v/>
      </c>
      <c r="BL64" s="54" t="str">
        <f t="shared" si="49"/>
        <v/>
      </c>
      <c r="BM64" s="55" t="str">
        <f>IF(OR(C64="",W64=""),"",'作業シート（体重）'!$K$4*C64+'作業シート（体重）'!$M$4*W64+'作業シート（体重）'!$O$4)</f>
        <v/>
      </c>
      <c r="BN64" s="55" t="str">
        <f>IF(OR(C64="",X64=""),"",'作業シート（ＢＭＩ）'!$K$4*C64+'作業シート（ＢＭＩ）'!$M$4*X64+'作業シート（ＢＭＩ）'!$O$4)</f>
        <v/>
      </c>
      <c r="BO64" s="55" t="str">
        <f>IF(OR(C64="",Y64=""),"",'作業シート（収縮期血圧）'!$K$4*C64+'作業シート（収縮期血圧）'!$M$4*Y64+'作業シート（収縮期血圧）'!$O$4)</f>
        <v/>
      </c>
      <c r="BP64" s="55" t="str">
        <f>IF(OR(C64="",Z64=""),"",'作業シート（拡張期血圧）'!$K$4*C64+'作業シート（拡張期血圧）'!$M$4*Z64+'作業シート（拡張期血圧）'!$O$4)</f>
        <v/>
      </c>
      <c r="BQ64" s="55" t="str">
        <f>IF(OR(C64="",AA64=""),"",'作業シート（中性脂肪）'!$K$4*C64+'作業シート（中性脂肪）'!$M$4*AA64+'作業シート（中性脂肪）'!$O$4)</f>
        <v/>
      </c>
      <c r="BR64" s="55" t="str">
        <f>IF(OR(C64="",AB64=""),"",'作業シート（ＨＤＬコレステロール）'!$K$4*C64+'作業シート（ＨＤＬコレステロール）'!$M$4*AB64+'作業シート（ＨＤＬコレステロール）'!$O$4)</f>
        <v/>
      </c>
      <c r="BS64" s="55" t="str">
        <f>IF(OR(C64="",AC64=""),"",'作業シート（血糖値）'!$K$4*C64+'作業シート（血糖値）'!$M$4*AC64+'作業シート（血糖値）'!$O$4)</f>
        <v/>
      </c>
      <c r="BT64" s="55" t="str">
        <f>IF(OR(C64="",AD64=""),"",'作業シート（HbA1c）'!$K$4*C64+'作業シート（HbA1c）'!$M$4*AD64+'作業シート（HbA1c）'!$O$4)</f>
        <v/>
      </c>
    </row>
    <row r="65" spans="1:72">
      <c r="A65" s="43">
        <v>62</v>
      </c>
      <c r="B65" s="43"/>
      <c r="C65" s="44"/>
      <c r="D65" s="45"/>
      <c r="E65" s="45"/>
      <c r="F65" s="46" t="str">
        <f t="shared" si="5"/>
        <v/>
      </c>
      <c r="G65" s="47"/>
      <c r="H65" s="47"/>
      <c r="I65" s="47"/>
      <c r="J65" s="47"/>
      <c r="K65" s="47"/>
      <c r="L65" s="45"/>
      <c r="M65" s="48"/>
      <c r="N65" s="48"/>
      <c r="O65" s="46" t="str">
        <f t="shared" si="6"/>
        <v/>
      </c>
      <c r="P65" s="49"/>
      <c r="Q65" s="49"/>
      <c r="R65" s="49"/>
      <c r="S65" s="49"/>
      <c r="T65" s="49"/>
      <c r="U65" s="49"/>
      <c r="V65" s="50" t="str">
        <f t="shared" si="7"/>
        <v/>
      </c>
      <c r="W65" s="50" t="str">
        <f t="shared" si="8"/>
        <v/>
      </c>
      <c r="X65" s="50" t="str">
        <f t="shared" si="9"/>
        <v/>
      </c>
      <c r="Y65" s="50" t="str">
        <f t="shared" si="10"/>
        <v/>
      </c>
      <c r="Z65" s="50" t="str">
        <f t="shared" si="11"/>
        <v/>
      </c>
      <c r="AA65" s="50" t="str">
        <f t="shared" si="12"/>
        <v/>
      </c>
      <c r="AB65" s="50" t="str">
        <f t="shared" si="13"/>
        <v/>
      </c>
      <c r="AC65" s="50" t="str">
        <f t="shared" si="14"/>
        <v/>
      </c>
      <c r="AD65" s="50" t="str">
        <f t="shared" si="15"/>
        <v/>
      </c>
      <c r="AE65" s="51" t="str">
        <f t="shared" si="16"/>
        <v/>
      </c>
      <c r="AF65" s="51" t="str">
        <f t="shared" si="17"/>
        <v/>
      </c>
      <c r="AG65" s="51" t="str">
        <f t="shared" si="18"/>
        <v/>
      </c>
      <c r="AH65" s="51" t="str">
        <f t="shared" si="19"/>
        <v/>
      </c>
      <c r="AI65" s="51" t="str">
        <f t="shared" si="20"/>
        <v/>
      </c>
      <c r="AJ65" s="51" t="str">
        <f t="shared" si="21"/>
        <v/>
      </c>
      <c r="AK65" s="51" t="str">
        <f t="shared" si="22"/>
        <v/>
      </c>
      <c r="AL65" s="51" t="str">
        <f t="shared" si="23"/>
        <v/>
      </c>
      <c r="AM65" s="51" t="str">
        <f t="shared" si="24"/>
        <v/>
      </c>
      <c r="AN65" s="52" t="str">
        <f t="shared" si="25"/>
        <v/>
      </c>
      <c r="AO65" s="52" t="str">
        <f t="shared" si="26"/>
        <v/>
      </c>
      <c r="AP65" s="52" t="str">
        <f t="shared" si="27"/>
        <v/>
      </c>
      <c r="AQ65" s="52" t="str">
        <f t="shared" si="28"/>
        <v/>
      </c>
      <c r="AR65" s="52" t="str">
        <f t="shared" si="29"/>
        <v/>
      </c>
      <c r="AS65" s="52" t="str">
        <f t="shared" si="30"/>
        <v/>
      </c>
      <c r="AT65" s="52" t="str">
        <f t="shared" si="31"/>
        <v/>
      </c>
      <c r="AU65" s="52" t="str">
        <f t="shared" si="32"/>
        <v/>
      </c>
      <c r="AV65" s="52" t="str">
        <f t="shared" si="33"/>
        <v/>
      </c>
      <c r="AW65" s="53" t="str">
        <f t="shared" si="34"/>
        <v/>
      </c>
      <c r="AX65" s="53" t="str">
        <f t="shared" si="35"/>
        <v/>
      </c>
      <c r="AY65" s="53" t="str">
        <f t="shared" si="36"/>
        <v/>
      </c>
      <c r="AZ65" s="53" t="str">
        <f t="shared" si="37"/>
        <v/>
      </c>
      <c r="BA65" s="53" t="str">
        <f t="shared" si="38"/>
        <v/>
      </c>
      <c r="BB65" s="53" t="str">
        <f t="shared" si="39"/>
        <v/>
      </c>
      <c r="BC65" s="53" t="str">
        <f t="shared" si="40"/>
        <v/>
      </c>
      <c r="BD65" s="53" t="str">
        <f t="shared" si="41"/>
        <v/>
      </c>
      <c r="BE65" s="54" t="str">
        <f t="shared" si="42"/>
        <v/>
      </c>
      <c r="BF65" s="54" t="str">
        <f t="shared" si="43"/>
        <v/>
      </c>
      <c r="BG65" s="54" t="str">
        <f t="shared" si="44"/>
        <v/>
      </c>
      <c r="BH65" s="54" t="str">
        <f t="shared" si="45"/>
        <v/>
      </c>
      <c r="BI65" s="54" t="str">
        <f t="shared" si="46"/>
        <v/>
      </c>
      <c r="BJ65" s="54" t="str">
        <f t="shared" si="47"/>
        <v/>
      </c>
      <c r="BK65" s="54" t="str">
        <f t="shared" si="48"/>
        <v/>
      </c>
      <c r="BL65" s="54" t="str">
        <f t="shared" si="49"/>
        <v/>
      </c>
      <c r="BM65" s="55" t="str">
        <f>IF(OR(C65="",W65=""),"",'作業シート（体重）'!$K$4*C65+'作業シート（体重）'!$M$4*W65+'作業シート（体重）'!$O$4)</f>
        <v/>
      </c>
      <c r="BN65" s="55" t="str">
        <f>IF(OR(C65="",X65=""),"",'作業シート（ＢＭＩ）'!$K$4*C65+'作業シート（ＢＭＩ）'!$M$4*X65+'作業シート（ＢＭＩ）'!$O$4)</f>
        <v/>
      </c>
      <c r="BO65" s="55" t="str">
        <f>IF(OR(C65="",Y65=""),"",'作業シート（収縮期血圧）'!$K$4*C65+'作業シート（収縮期血圧）'!$M$4*Y65+'作業シート（収縮期血圧）'!$O$4)</f>
        <v/>
      </c>
      <c r="BP65" s="55" t="str">
        <f>IF(OR(C65="",Z65=""),"",'作業シート（拡張期血圧）'!$K$4*C65+'作業シート（拡張期血圧）'!$M$4*Z65+'作業シート（拡張期血圧）'!$O$4)</f>
        <v/>
      </c>
      <c r="BQ65" s="55" t="str">
        <f>IF(OR(C65="",AA65=""),"",'作業シート（中性脂肪）'!$K$4*C65+'作業シート（中性脂肪）'!$M$4*AA65+'作業シート（中性脂肪）'!$O$4)</f>
        <v/>
      </c>
      <c r="BR65" s="55" t="str">
        <f>IF(OR(C65="",AB65=""),"",'作業シート（ＨＤＬコレステロール）'!$K$4*C65+'作業シート（ＨＤＬコレステロール）'!$M$4*AB65+'作業シート（ＨＤＬコレステロール）'!$O$4)</f>
        <v/>
      </c>
      <c r="BS65" s="55" t="str">
        <f>IF(OR(C65="",AC65=""),"",'作業シート（血糖値）'!$K$4*C65+'作業シート（血糖値）'!$M$4*AC65+'作業シート（血糖値）'!$O$4)</f>
        <v/>
      </c>
      <c r="BT65" s="55" t="str">
        <f>IF(OR(C65="",AD65=""),"",'作業シート（HbA1c）'!$K$4*C65+'作業シート（HbA1c）'!$M$4*AD65+'作業シート（HbA1c）'!$O$4)</f>
        <v/>
      </c>
    </row>
    <row r="66" spans="1:72">
      <c r="A66" s="43">
        <v>63</v>
      </c>
      <c r="B66" s="43"/>
      <c r="C66" s="44"/>
      <c r="D66" s="45"/>
      <c r="E66" s="45"/>
      <c r="F66" s="46" t="str">
        <f t="shared" si="5"/>
        <v/>
      </c>
      <c r="G66" s="47"/>
      <c r="H66" s="47"/>
      <c r="I66" s="47"/>
      <c r="J66" s="47"/>
      <c r="K66" s="47"/>
      <c r="L66" s="45"/>
      <c r="M66" s="48"/>
      <c r="N66" s="48"/>
      <c r="O66" s="46" t="str">
        <f t="shared" si="6"/>
        <v/>
      </c>
      <c r="P66" s="49"/>
      <c r="Q66" s="49"/>
      <c r="R66" s="49"/>
      <c r="S66" s="49"/>
      <c r="T66" s="49"/>
      <c r="U66" s="49"/>
      <c r="V66" s="50" t="str">
        <f t="shared" si="7"/>
        <v/>
      </c>
      <c r="W66" s="50" t="str">
        <f t="shared" si="8"/>
        <v/>
      </c>
      <c r="X66" s="50" t="str">
        <f t="shared" si="9"/>
        <v/>
      </c>
      <c r="Y66" s="50" t="str">
        <f t="shared" si="10"/>
        <v/>
      </c>
      <c r="Z66" s="50" t="str">
        <f t="shared" si="11"/>
        <v/>
      </c>
      <c r="AA66" s="50" t="str">
        <f t="shared" si="12"/>
        <v/>
      </c>
      <c r="AB66" s="50" t="str">
        <f t="shared" si="13"/>
        <v/>
      </c>
      <c r="AC66" s="50" t="str">
        <f t="shared" si="14"/>
        <v/>
      </c>
      <c r="AD66" s="50" t="str">
        <f t="shared" si="15"/>
        <v/>
      </c>
      <c r="AE66" s="51" t="str">
        <f t="shared" si="16"/>
        <v/>
      </c>
      <c r="AF66" s="51" t="str">
        <f t="shared" si="17"/>
        <v/>
      </c>
      <c r="AG66" s="51" t="str">
        <f t="shared" si="18"/>
        <v/>
      </c>
      <c r="AH66" s="51" t="str">
        <f t="shared" si="19"/>
        <v/>
      </c>
      <c r="AI66" s="51" t="str">
        <f t="shared" si="20"/>
        <v/>
      </c>
      <c r="AJ66" s="51" t="str">
        <f t="shared" si="21"/>
        <v/>
      </c>
      <c r="AK66" s="51" t="str">
        <f t="shared" si="22"/>
        <v/>
      </c>
      <c r="AL66" s="51" t="str">
        <f t="shared" si="23"/>
        <v/>
      </c>
      <c r="AM66" s="51" t="str">
        <f t="shared" si="24"/>
        <v/>
      </c>
      <c r="AN66" s="52" t="str">
        <f t="shared" si="25"/>
        <v/>
      </c>
      <c r="AO66" s="52" t="str">
        <f t="shared" si="26"/>
        <v/>
      </c>
      <c r="AP66" s="52" t="str">
        <f t="shared" si="27"/>
        <v/>
      </c>
      <c r="AQ66" s="52" t="str">
        <f t="shared" si="28"/>
        <v/>
      </c>
      <c r="AR66" s="52" t="str">
        <f t="shared" si="29"/>
        <v/>
      </c>
      <c r="AS66" s="52" t="str">
        <f t="shared" si="30"/>
        <v/>
      </c>
      <c r="AT66" s="52" t="str">
        <f t="shared" si="31"/>
        <v/>
      </c>
      <c r="AU66" s="52" t="str">
        <f t="shared" si="32"/>
        <v/>
      </c>
      <c r="AV66" s="52" t="str">
        <f t="shared" si="33"/>
        <v/>
      </c>
      <c r="AW66" s="53" t="str">
        <f t="shared" si="34"/>
        <v/>
      </c>
      <c r="AX66" s="53" t="str">
        <f t="shared" si="35"/>
        <v/>
      </c>
      <c r="AY66" s="53" t="str">
        <f t="shared" si="36"/>
        <v/>
      </c>
      <c r="AZ66" s="53" t="str">
        <f t="shared" si="37"/>
        <v/>
      </c>
      <c r="BA66" s="53" t="str">
        <f t="shared" si="38"/>
        <v/>
      </c>
      <c r="BB66" s="53" t="str">
        <f t="shared" si="39"/>
        <v/>
      </c>
      <c r="BC66" s="53" t="str">
        <f t="shared" si="40"/>
        <v/>
      </c>
      <c r="BD66" s="53" t="str">
        <f t="shared" si="41"/>
        <v/>
      </c>
      <c r="BE66" s="54" t="str">
        <f t="shared" si="42"/>
        <v/>
      </c>
      <c r="BF66" s="54" t="str">
        <f t="shared" si="43"/>
        <v/>
      </c>
      <c r="BG66" s="54" t="str">
        <f t="shared" si="44"/>
        <v/>
      </c>
      <c r="BH66" s="54" t="str">
        <f t="shared" si="45"/>
        <v/>
      </c>
      <c r="BI66" s="54" t="str">
        <f t="shared" si="46"/>
        <v/>
      </c>
      <c r="BJ66" s="54" t="str">
        <f t="shared" si="47"/>
        <v/>
      </c>
      <c r="BK66" s="54" t="str">
        <f t="shared" si="48"/>
        <v/>
      </c>
      <c r="BL66" s="54" t="str">
        <f t="shared" si="49"/>
        <v/>
      </c>
      <c r="BM66" s="55" t="str">
        <f>IF(OR(C66="",W66=""),"",'作業シート（体重）'!$K$4*C66+'作業シート（体重）'!$M$4*W66+'作業シート（体重）'!$O$4)</f>
        <v/>
      </c>
      <c r="BN66" s="55" t="str">
        <f>IF(OR(C66="",X66=""),"",'作業シート（ＢＭＩ）'!$K$4*C66+'作業シート（ＢＭＩ）'!$M$4*X66+'作業シート（ＢＭＩ）'!$O$4)</f>
        <v/>
      </c>
      <c r="BO66" s="55" t="str">
        <f>IF(OR(C66="",Y66=""),"",'作業シート（収縮期血圧）'!$K$4*C66+'作業シート（収縮期血圧）'!$M$4*Y66+'作業シート（収縮期血圧）'!$O$4)</f>
        <v/>
      </c>
      <c r="BP66" s="55" t="str">
        <f>IF(OR(C66="",Z66=""),"",'作業シート（拡張期血圧）'!$K$4*C66+'作業シート（拡張期血圧）'!$M$4*Z66+'作業シート（拡張期血圧）'!$O$4)</f>
        <v/>
      </c>
      <c r="BQ66" s="55" t="str">
        <f>IF(OR(C66="",AA66=""),"",'作業シート（中性脂肪）'!$K$4*C66+'作業シート（中性脂肪）'!$M$4*AA66+'作業シート（中性脂肪）'!$O$4)</f>
        <v/>
      </c>
      <c r="BR66" s="55" t="str">
        <f>IF(OR(C66="",AB66=""),"",'作業シート（ＨＤＬコレステロール）'!$K$4*C66+'作業シート（ＨＤＬコレステロール）'!$M$4*AB66+'作業シート（ＨＤＬコレステロール）'!$O$4)</f>
        <v/>
      </c>
      <c r="BS66" s="55" t="str">
        <f>IF(OR(C66="",AC66=""),"",'作業シート（血糖値）'!$K$4*C66+'作業シート（血糖値）'!$M$4*AC66+'作業シート（血糖値）'!$O$4)</f>
        <v/>
      </c>
      <c r="BT66" s="55" t="str">
        <f>IF(OR(C66="",AD66=""),"",'作業シート（HbA1c）'!$K$4*C66+'作業シート（HbA1c）'!$M$4*AD66+'作業シート（HbA1c）'!$O$4)</f>
        <v/>
      </c>
    </row>
    <row r="67" spans="1:72">
      <c r="A67" s="43">
        <v>64</v>
      </c>
      <c r="B67" s="43"/>
      <c r="C67" s="44"/>
      <c r="D67" s="45"/>
      <c r="E67" s="45"/>
      <c r="F67" s="46" t="str">
        <f t="shared" si="5"/>
        <v/>
      </c>
      <c r="G67" s="47"/>
      <c r="H67" s="47"/>
      <c r="I67" s="47"/>
      <c r="J67" s="47"/>
      <c r="K67" s="47"/>
      <c r="L67" s="45"/>
      <c r="M67" s="48"/>
      <c r="N67" s="48"/>
      <c r="O67" s="46" t="str">
        <f t="shared" si="6"/>
        <v/>
      </c>
      <c r="P67" s="49"/>
      <c r="Q67" s="49"/>
      <c r="R67" s="49"/>
      <c r="S67" s="49"/>
      <c r="T67" s="49"/>
      <c r="U67" s="49"/>
      <c r="V67" s="50" t="str">
        <f t="shared" si="7"/>
        <v/>
      </c>
      <c r="W67" s="50" t="str">
        <f t="shared" si="8"/>
        <v/>
      </c>
      <c r="X67" s="50" t="str">
        <f t="shared" si="9"/>
        <v/>
      </c>
      <c r="Y67" s="50" t="str">
        <f t="shared" si="10"/>
        <v/>
      </c>
      <c r="Z67" s="50" t="str">
        <f t="shared" si="11"/>
        <v/>
      </c>
      <c r="AA67" s="50" t="str">
        <f t="shared" si="12"/>
        <v/>
      </c>
      <c r="AB67" s="50" t="str">
        <f t="shared" si="13"/>
        <v/>
      </c>
      <c r="AC67" s="50" t="str">
        <f t="shared" si="14"/>
        <v/>
      </c>
      <c r="AD67" s="50" t="str">
        <f t="shared" si="15"/>
        <v/>
      </c>
      <c r="AE67" s="51" t="str">
        <f t="shared" si="16"/>
        <v/>
      </c>
      <c r="AF67" s="51" t="str">
        <f t="shared" si="17"/>
        <v/>
      </c>
      <c r="AG67" s="51" t="str">
        <f t="shared" si="18"/>
        <v/>
      </c>
      <c r="AH67" s="51" t="str">
        <f t="shared" si="19"/>
        <v/>
      </c>
      <c r="AI67" s="51" t="str">
        <f t="shared" si="20"/>
        <v/>
      </c>
      <c r="AJ67" s="51" t="str">
        <f t="shared" si="21"/>
        <v/>
      </c>
      <c r="AK67" s="51" t="str">
        <f t="shared" si="22"/>
        <v/>
      </c>
      <c r="AL67" s="51" t="str">
        <f t="shared" si="23"/>
        <v/>
      </c>
      <c r="AM67" s="51" t="str">
        <f t="shared" si="24"/>
        <v/>
      </c>
      <c r="AN67" s="52" t="str">
        <f t="shared" si="25"/>
        <v/>
      </c>
      <c r="AO67" s="52" t="str">
        <f t="shared" si="26"/>
        <v/>
      </c>
      <c r="AP67" s="52" t="str">
        <f t="shared" si="27"/>
        <v/>
      </c>
      <c r="AQ67" s="52" t="str">
        <f t="shared" si="28"/>
        <v/>
      </c>
      <c r="AR67" s="52" t="str">
        <f t="shared" si="29"/>
        <v/>
      </c>
      <c r="AS67" s="52" t="str">
        <f t="shared" si="30"/>
        <v/>
      </c>
      <c r="AT67" s="52" t="str">
        <f t="shared" si="31"/>
        <v/>
      </c>
      <c r="AU67" s="52" t="str">
        <f t="shared" si="32"/>
        <v/>
      </c>
      <c r="AV67" s="52" t="str">
        <f t="shared" si="33"/>
        <v/>
      </c>
      <c r="AW67" s="53" t="str">
        <f t="shared" si="34"/>
        <v/>
      </c>
      <c r="AX67" s="53" t="str">
        <f t="shared" si="35"/>
        <v/>
      </c>
      <c r="AY67" s="53" t="str">
        <f t="shared" si="36"/>
        <v/>
      </c>
      <c r="AZ67" s="53" t="str">
        <f t="shared" si="37"/>
        <v/>
      </c>
      <c r="BA67" s="53" t="str">
        <f t="shared" si="38"/>
        <v/>
      </c>
      <c r="BB67" s="53" t="str">
        <f t="shared" si="39"/>
        <v/>
      </c>
      <c r="BC67" s="53" t="str">
        <f t="shared" si="40"/>
        <v/>
      </c>
      <c r="BD67" s="53" t="str">
        <f t="shared" si="41"/>
        <v/>
      </c>
      <c r="BE67" s="54" t="str">
        <f t="shared" si="42"/>
        <v/>
      </c>
      <c r="BF67" s="54" t="str">
        <f t="shared" si="43"/>
        <v/>
      </c>
      <c r="BG67" s="54" t="str">
        <f t="shared" si="44"/>
        <v/>
      </c>
      <c r="BH67" s="54" t="str">
        <f t="shared" si="45"/>
        <v/>
      </c>
      <c r="BI67" s="54" t="str">
        <f t="shared" si="46"/>
        <v/>
      </c>
      <c r="BJ67" s="54" t="str">
        <f t="shared" si="47"/>
        <v/>
      </c>
      <c r="BK67" s="54" t="str">
        <f t="shared" si="48"/>
        <v/>
      </c>
      <c r="BL67" s="54" t="str">
        <f t="shared" si="49"/>
        <v/>
      </c>
      <c r="BM67" s="55" t="str">
        <f>IF(OR(C67="",W67=""),"",'作業シート（体重）'!$K$4*C67+'作業シート（体重）'!$M$4*W67+'作業シート（体重）'!$O$4)</f>
        <v/>
      </c>
      <c r="BN67" s="55" t="str">
        <f>IF(OR(C67="",X67=""),"",'作業シート（ＢＭＩ）'!$K$4*C67+'作業シート（ＢＭＩ）'!$M$4*X67+'作業シート（ＢＭＩ）'!$O$4)</f>
        <v/>
      </c>
      <c r="BO67" s="55" t="str">
        <f>IF(OR(C67="",Y67=""),"",'作業シート（収縮期血圧）'!$K$4*C67+'作業シート（収縮期血圧）'!$M$4*Y67+'作業シート（収縮期血圧）'!$O$4)</f>
        <v/>
      </c>
      <c r="BP67" s="55" t="str">
        <f>IF(OR(C67="",Z67=""),"",'作業シート（拡張期血圧）'!$K$4*C67+'作業シート（拡張期血圧）'!$M$4*Z67+'作業シート（拡張期血圧）'!$O$4)</f>
        <v/>
      </c>
      <c r="BQ67" s="55" t="str">
        <f>IF(OR(C67="",AA67=""),"",'作業シート（中性脂肪）'!$K$4*C67+'作業シート（中性脂肪）'!$M$4*AA67+'作業シート（中性脂肪）'!$O$4)</f>
        <v/>
      </c>
      <c r="BR67" s="55" t="str">
        <f>IF(OR(C67="",AB67=""),"",'作業シート（ＨＤＬコレステロール）'!$K$4*C67+'作業シート（ＨＤＬコレステロール）'!$M$4*AB67+'作業シート（ＨＤＬコレステロール）'!$O$4)</f>
        <v/>
      </c>
      <c r="BS67" s="55" t="str">
        <f>IF(OR(C67="",AC67=""),"",'作業シート（血糖値）'!$K$4*C67+'作業シート（血糖値）'!$M$4*AC67+'作業シート（血糖値）'!$O$4)</f>
        <v/>
      </c>
      <c r="BT67" s="55" t="str">
        <f>IF(OR(C67="",AD67=""),"",'作業シート（HbA1c）'!$K$4*C67+'作業シート（HbA1c）'!$M$4*AD67+'作業シート（HbA1c）'!$O$4)</f>
        <v/>
      </c>
    </row>
    <row r="68" spans="1:72">
      <c r="A68" s="43">
        <v>65</v>
      </c>
      <c r="B68" s="43"/>
      <c r="C68" s="44"/>
      <c r="D68" s="45"/>
      <c r="E68" s="45"/>
      <c r="F68" s="46" t="str">
        <f t="shared" si="5"/>
        <v/>
      </c>
      <c r="G68" s="47"/>
      <c r="H68" s="47"/>
      <c r="I68" s="47"/>
      <c r="J68" s="47"/>
      <c r="K68" s="47"/>
      <c r="L68" s="45"/>
      <c r="M68" s="48"/>
      <c r="N68" s="48"/>
      <c r="O68" s="46" t="str">
        <f t="shared" si="6"/>
        <v/>
      </c>
      <c r="P68" s="49"/>
      <c r="Q68" s="49"/>
      <c r="R68" s="49"/>
      <c r="S68" s="49"/>
      <c r="T68" s="49"/>
      <c r="U68" s="49"/>
      <c r="V68" s="50" t="str">
        <f t="shared" si="7"/>
        <v/>
      </c>
      <c r="W68" s="50" t="str">
        <f t="shared" si="8"/>
        <v/>
      </c>
      <c r="X68" s="50" t="str">
        <f t="shared" si="9"/>
        <v/>
      </c>
      <c r="Y68" s="50" t="str">
        <f t="shared" si="10"/>
        <v/>
      </c>
      <c r="Z68" s="50" t="str">
        <f t="shared" si="11"/>
        <v/>
      </c>
      <c r="AA68" s="50" t="str">
        <f t="shared" si="12"/>
        <v/>
      </c>
      <c r="AB68" s="50" t="str">
        <f t="shared" si="13"/>
        <v/>
      </c>
      <c r="AC68" s="50" t="str">
        <f t="shared" si="14"/>
        <v/>
      </c>
      <c r="AD68" s="50" t="str">
        <f t="shared" si="15"/>
        <v/>
      </c>
      <c r="AE68" s="51" t="str">
        <f t="shared" si="16"/>
        <v/>
      </c>
      <c r="AF68" s="51" t="str">
        <f t="shared" si="17"/>
        <v/>
      </c>
      <c r="AG68" s="51" t="str">
        <f t="shared" si="18"/>
        <v/>
      </c>
      <c r="AH68" s="51" t="str">
        <f t="shared" si="19"/>
        <v/>
      </c>
      <c r="AI68" s="51" t="str">
        <f t="shared" si="20"/>
        <v/>
      </c>
      <c r="AJ68" s="51" t="str">
        <f t="shared" si="21"/>
        <v/>
      </c>
      <c r="AK68" s="51" t="str">
        <f t="shared" si="22"/>
        <v/>
      </c>
      <c r="AL68" s="51" t="str">
        <f t="shared" si="23"/>
        <v/>
      </c>
      <c r="AM68" s="51" t="str">
        <f t="shared" si="24"/>
        <v/>
      </c>
      <c r="AN68" s="52" t="str">
        <f t="shared" si="25"/>
        <v/>
      </c>
      <c r="AO68" s="52" t="str">
        <f t="shared" si="26"/>
        <v/>
      </c>
      <c r="AP68" s="52" t="str">
        <f t="shared" si="27"/>
        <v/>
      </c>
      <c r="AQ68" s="52" t="str">
        <f t="shared" si="28"/>
        <v/>
      </c>
      <c r="AR68" s="52" t="str">
        <f t="shared" si="29"/>
        <v/>
      </c>
      <c r="AS68" s="52" t="str">
        <f t="shared" si="30"/>
        <v/>
      </c>
      <c r="AT68" s="52" t="str">
        <f t="shared" si="31"/>
        <v/>
      </c>
      <c r="AU68" s="52" t="str">
        <f t="shared" si="32"/>
        <v/>
      </c>
      <c r="AV68" s="52" t="str">
        <f t="shared" si="33"/>
        <v/>
      </c>
      <c r="AW68" s="53" t="str">
        <f t="shared" si="34"/>
        <v/>
      </c>
      <c r="AX68" s="53" t="str">
        <f t="shared" si="35"/>
        <v/>
      </c>
      <c r="AY68" s="53" t="str">
        <f t="shared" si="36"/>
        <v/>
      </c>
      <c r="AZ68" s="53" t="str">
        <f t="shared" si="37"/>
        <v/>
      </c>
      <c r="BA68" s="53" t="str">
        <f t="shared" si="38"/>
        <v/>
      </c>
      <c r="BB68" s="53" t="str">
        <f t="shared" si="39"/>
        <v/>
      </c>
      <c r="BC68" s="53" t="str">
        <f t="shared" si="40"/>
        <v/>
      </c>
      <c r="BD68" s="53" t="str">
        <f t="shared" si="41"/>
        <v/>
      </c>
      <c r="BE68" s="54" t="str">
        <f t="shared" si="42"/>
        <v/>
      </c>
      <c r="BF68" s="54" t="str">
        <f t="shared" si="43"/>
        <v/>
      </c>
      <c r="BG68" s="54" t="str">
        <f t="shared" si="44"/>
        <v/>
      </c>
      <c r="BH68" s="54" t="str">
        <f t="shared" si="45"/>
        <v/>
      </c>
      <c r="BI68" s="54" t="str">
        <f t="shared" si="46"/>
        <v/>
      </c>
      <c r="BJ68" s="54" t="str">
        <f t="shared" si="47"/>
        <v/>
      </c>
      <c r="BK68" s="54" t="str">
        <f t="shared" si="48"/>
        <v/>
      </c>
      <c r="BL68" s="54" t="str">
        <f t="shared" si="49"/>
        <v/>
      </c>
      <c r="BM68" s="55" t="str">
        <f>IF(OR(C68="",W68=""),"",'作業シート（体重）'!$K$4*C68+'作業シート（体重）'!$M$4*W68+'作業シート（体重）'!$O$4)</f>
        <v/>
      </c>
      <c r="BN68" s="55" t="str">
        <f>IF(OR(C68="",X68=""),"",'作業シート（ＢＭＩ）'!$K$4*C68+'作業シート（ＢＭＩ）'!$M$4*X68+'作業シート（ＢＭＩ）'!$O$4)</f>
        <v/>
      </c>
      <c r="BO68" s="55" t="str">
        <f>IF(OR(C68="",Y68=""),"",'作業シート（収縮期血圧）'!$K$4*C68+'作業シート（収縮期血圧）'!$M$4*Y68+'作業シート（収縮期血圧）'!$O$4)</f>
        <v/>
      </c>
      <c r="BP68" s="55" t="str">
        <f>IF(OR(C68="",Z68=""),"",'作業シート（拡張期血圧）'!$K$4*C68+'作業シート（拡張期血圧）'!$M$4*Z68+'作業シート（拡張期血圧）'!$O$4)</f>
        <v/>
      </c>
      <c r="BQ68" s="55" t="str">
        <f>IF(OR(C68="",AA68=""),"",'作業シート（中性脂肪）'!$K$4*C68+'作業シート（中性脂肪）'!$M$4*AA68+'作業シート（中性脂肪）'!$O$4)</f>
        <v/>
      </c>
      <c r="BR68" s="55" t="str">
        <f>IF(OR(C68="",AB68=""),"",'作業シート（ＨＤＬコレステロール）'!$K$4*C68+'作業シート（ＨＤＬコレステロール）'!$M$4*AB68+'作業シート（ＨＤＬコレステロール）'!$O$4)</f>
        <v/>
      </c>
      <c r="BS68" s="55" t="str">
        <f>IF(OR(C68="",AC68=""),"",'作業シート（血糖値）'!$K$4*C68+'作業シート（血糖値）'!$M$4*AC68+'作業シート（血糖値）'!$O$4)</f>
        <v/>
      </c>
      <c r="BT68" s="55" t="str">
        <f>IF(OR(C68="",AD68=""),"",'作業シート（HbA1c）'!$K$4*C68+'作業シート（HbA1c）'!$M$4*AD68+'作業シート（HbA1c）'!$O$4)</f>
        <v/>
      </c>
    </row>
    <row r="69" spans="1:72">
      <c r="A69" s="43">
        <v>66</v>
      </c>
      <c r="B69" s="43"/>
      <c r="C69" s="44"/>
      <c r="D69" s="45"/>
      <c r="E69" s="45"/>
      <c r="F69" s="46" t="str">
        <f t="shared" ref="F69:F132" si="50">IFERROR(E69/D69/D69*10000,"")</f>
        <v/>
      </c>
      <c r="G69" s="47"/>
      <c r="H69" s="47"/>
      <c r="I69" s="47"/>
      <c r="J69" s="47"/>
      <c r="K69" s="47"/>
      <c r="L69" s="45"/>
      <c r="M69" s="48"/>
      <c r="N69" s="48"/>
      <c r="O69" s="46" t="str">
        <f t="shared" ref="O69:O132" si="51">IFERROR(N69/M69/M69*10000,"")</f>
        <v/>
      </c>
      <c r="P69" s="49"/>
      <c r="Q69" s="49"/>
      <c r="R69" s="49"/>
      <c r="S69" s="49"/>
      <c r="T69" s="49"/>
      <c r="U69" s="49"/>
      <c r="V69" s="50" t="str">
        <f t="shared" ref="V69:V132" si="52">IF(OR($C69="",D69=""),"",D69)</f>
        <v/>
      </c>
      <c r="W69" s="50" t="str">
        <f t="shared" ref="W69:W132" si="53">IF(OR($C69="",E69=""),"",E69)</f>
        <v/>
      </c>
      <c r="X69" s="50" t="str">
        <f t="shared" ref="X69:X132" si="54">IF(OR($C69="",F69=""),"",F69)</f>
        <v/>
      </c>
      <c r="Y69" s="50" t="str">
        <f t="shared" ref="Y69:Y132" si="55">IF(OR($C69="",G69=""),"",G69)</f>
        <v/>
      </c>
      <c r="Z69" s="50" t="str">
        <f t="shared" ref="Z69:Z132" si="56">IF(OR($C69="",H69=""),"",H69)</f>
        <v/>
      </c>
      <c r="AA69" s="50" t="str">
        <f t="shared" ref="AA69:AA132" si="57">IF(OR($C69="",I69=""),"",I69)</f>
        <v/>
      </c>
      <c r="AB69" s="50" t="str">
        <f t="shared" ref="AB69:AB132" si="58">IF(OR($C69="",J69=""),"",J69)</f>
        <v/>
      </c>
      <c r="AC69" s="50" t="str">
        <f t="shared" ref="AC69:AC132" si="59">IF(OR($C69="",K69=""),"",K69)</f>
        <v/>
      </c>
      <c r="AD69" s="50" t="str">
        <f t="shared" ref="AD69:AD132" si="60">IF(OR($C69="",L69=""),"",L69)</f>
        <v/>
      </c>
      <c r="AE69" s="51" t="str">
        <f t="shared" ref="AE69:AE132" si="61">IF(OR($C69="",M69="",V69=""),"",M69)</f>
        <v/>
      </c>
      <c r="AF69" s="51" t="str">
        <f t="shared" ref="AF69:AF132" si="62">IF(OR($C69="",N69="",W69=""),"",N69)</f>
        <v/>
      </c>
      <c r="AG69" s="51" t="str">
        <f t="shared" ref="AG69:AG132" si="63">IF(OR($C69="",O69="",X69=""),"",O69)</f>
        <v/>
      </c>
      <c r="AH69" s="51" t="str">
        <f t="shared" ref="AH69:AH132" si="64">IF(OR($C69="",P69="",Y69=""),"",P69)</f>
        <v/>
      </c>
      <c r="AI69" s="51" t="str">
        <f t="shared" ref="AI69:AI132" si="65">IF(OR($C69="",Q69="",Z69=""),"",Q69)</f>
        <v/>
      </c>
      <c r="AJ69" s="51" t="str">
        <f t="shared" ref="AJ69:AJ132" si="66">IF(OR($C69="",R69="",AA69=""),"",R69)</f>
        <v/>
      </c>
      <c r="AK69" s="51" t="str">
        <f t="shared" ref="AK69:AK132" si="67">IF(OR($C69="",S69="",AB69=""),"",S69)</f>
        <v/>
      </c>
      <c r="AL69" s="51" t="str">
        <f t="shared" ref="AL69:AL132" si="68">IF(OR($C69="",T69="",AC69=""),"",T69)</f>
        <v/>
      </c>
      <c r="AM69" s="51" t="str">
        <f t="shared" ref="AM69:AM132" si="69">IF(OR($C69="",U69="",AD69=""),"",U69)</f>
        <v/>
      </c>
      <c r="AN69" s="52" t="str">
        <f t="shared" ref="AN69:AN132" si="70">IF(OR($C69="",D69=""),"",$C69)</f>
        <v/>
      </c>
      <c r="AO69" s="52" t="str">
        <f t="shared" ref="AO69:AO132" si="71">IF(OR($C69="",E69=""),"",$C69)</f>
        <v/>
      </c>
      <c r="AP69" s="52" t="str">
        <f t="shared" ref="AP69:AP132" si="72">IF(OR($C69="",F69=""),"",$C69)</f>
        <v/>
      </c>
      <c r="AQ69" s="52" t="str">
        <f t="shared" ref="AQ69:AQ132" si="73">IF(OR($C69="",G69=""),"",$C69)</f>
        <v/>
      </c>
      <c r="AR69" s="52" t="str">
        <f t="shared" ref="AR69:AR132" si="74">IF(OR($C69="",H69=""),"",$C69)</f>
        <v/>
      </c>
      <c r="AS69" s="52" t="str">
        <f t="shared" ref="AS69:AS132" si="75">IF(OR($C69="",I69=""),"",$C69)</f>
        <v/>
      </c>
      <c r="AT69" s="52" t="str">
        <f t="shared" ref="AT69:AT132" si="76">IF(OR($C69="",J69=""),"",$C69)</f>
        <v/>
      </c>
      <c r="AU69" s="52" t="str">
        <f t="shared" ref="AU69:AU132" si="77">IF(OR($C69="",K69=""),"",$C69)</f>
        <v/>
      </c>
      <c r="AV69" s="52" t="str">
        <f t="shared" ref="AV69:AV132" si="78">IF(OR($C69="",L69=""),"",$C69)</f>
        <v/>
      </c>
      <c r="AW69" s="53" t="str">
        <f t="shared" ref="AW69:AW132" si="79">IF(OR(BM69="", W69=""),"",BM69+W69)</f>
        <v/>
      </c>
      <c r="AX69" s="53" t="str">
        <f t="shared" ref="AX69:AX132" si="80">IF(OR(BN69="", X69=""),"",BN69+X69)</f>
        <v/>
      </c>
      <c r="AY69" s="53" t="str">
        <f t="shared" ref="AY69:AY132" si="81">IF(OR(BO69="", Y69=""),"",BO69+Y69)</f>
        <v/>
      </c>
      <c r="AZ69" s="53" t="str">
        <f t="shared" ref="AZ69:AZ132" si="82">IF(OR(BP69="", Z69=""),"",BP69+Z69)</f>
        <v/>
      </c>
      <c r="BA69" s="53" t="str">
        <f t="shared" ref="BA69:BA132" si="83">IF(OR(BQ69="", AA69=""),"",BQ69+AA69)</f>
        <v/>
      </c>
      <c r="BB69" s="53" t="str">
        <f t="shared" ref="BB69:BB132" si="84">IF(OR(BR69="", AB69=""),"",BR69+AB69)</f>
        <v/>
      </c>
      <c r="BC69" s="53" t="str">
        <f t="shared" ref="BC69:BC132" si="85">IF(OR(BS69="", AC69=""),"",BS69+AC69)</f>
        <v/>
      </c>
      <c r="BD69" s="53" t="str">
        <f t="shared" ref="BD69:BD132" si="86">IF(OR(BT69="", AD69=""),"",BT69+AD69)</f>
        <v/>
      </c>
      <c r="BE69" s="54" t="str">
        <f t="shared" ref="BE69:BE132" si="87">IF(OR(AF69="",W69=""),"", AF69-W69)</f>
        <v/>
      </c>
      <c r="BF69" s="54" t="str">
        <f t="shared" ref="BF69:BF132" si="88">IF(OR(AG69="",X69=""),"", AG69-X69)</f>
        <v/>
      </c>
      <c r="BG69" s="54" t="str">
        <f t="shared" ref="BG69:BG132" si="89">IF(OR(AH69="",Y69=""),"", AH69-Y69)</f>
        <v/>
      </c>
      <c r="BH69" s="54" t="str">
        <f t="shared" ref="BH69:BH132" si="90">IF(OR(AI69="",Z69=""),"", AI69-Z69)</f>
        <v/>
      </c>
      <c r="BI69" s="54" t="str">
        <f t="shared" ref="BI69:BI132" si="91">IF(OR(AJ69="",AA69=""),"", AJ69-AA69)</f>
        <v/>
      </c>
      <c r="BJ69" s="54" t="str">
        <f t="shared" ref="BJ69:BJ132" si="92">IF(OR(AK69="",AB69=""),"", AK69-AB69)</f>
        <v/>
      </c>
      <c r="BK69" s="54" t="str">
        <f t="shared" ref="BK69:BK132" si="93">IF(OR(AL69="",AC69=""),"", AL69-AC69)</f>
        <v/>
      </c>
      <c r="BL69" s="54" t="str">
        <f t="shared" ref="BL69:BL132" si="94">IF(OR(AM69="",AD69=""),"", AM69-AD69)</f>
        <v/>
      </c>
      <c r="BM69" s="55" t="str">
        <f>IF(OR(C69="",W69=""),"",'作業シート（体重）'!$K$4*C69+'作業シート（体重）'!$M$4*W69+'作業シート（体重）'!$O$4)</f>
        <v/>
      </c>
      <c r="BN69" s="55" t="str">
        <f>IF(OR(C69="",X69=""),"",'作業シート（ＢＭＩ）'!$K$4*C69+'作業シート（ＢＭＩ）'!$M$4*X69+'作業シート（ＢＭＩ）'!$O$4)</f>
        <v/>
      </c>
      <c r="BO69" s="55" t="str">
        <f>IF(OR(C69="",Y69=""),"",'作業シート（収縮期血圧）'!$K$4*C69+'作業シート（収縮期血圧）'!$M$4*Y69+'作業シート（収縮期血圧）'!$O$4)</f>
        <v/>
      </c>
      <c r="BP69" s="55" t="str">
        <f>IF(OR(C69="",Z69=""),"",'作業シート（拡張期血圧）'!$K$4*C69+'作業シート（拡張期血圧）'!$M$4*Z69+'作業シート（拡張期血圧）'!$O$4)</f>
        <v/>
      </c>
      <c r="BQ69" s="55" t="str">
        <f>IF(OR(C69="",AA69=""),"",'作業シート（中性脂肪）'!$K$4*C69+'作業シート（中性脂肪）'!$M$4*AA69+'作業シート（中性脂肪）'!$O$4)</f>
        <v/>
      </c>
      <c r="BR69" s="55" t="str">
        <f>IF(OR(C69="",AB69=""),"",'作業シート（ＨＤＬコレステロール）'!$K$4*C69+'作業シート（ＨＤＬコレステロール）'!$M$4*AB69+'作業シート（ＨＤＬコレステロール）'!$O$4)</f>
        <v/>
      </c>
      <c r="BS69" s="55" t="str">
        <f>IF(OR(C69="",AC69=""),"",'作業シート（血糖値）'!$K$4*C69+'作業シート（血糖値）'!$M$4*AC69+'作業シート（血糖値）'!$O$4)</f>
        <v/>
      </c>
      <c r="BT69" s="55" t="str">
        <f>IF(OR(C69="",AD69=""),"",'作業シート（HbA1c）'!$K$4*C69+'作業シート（HbA1c）'!$M$4*AD69+'作業シート（HbA1c）'!$O$4)</f>
        <v/>
      </c>
    </row>
    <row r="70" spans="1:72">
      <c r="A70" s="43">
        <v>67</v>
      </c>
      <c r="B70" s="43"/>
      <c r="C70" s="44"/>
      <c r="D70" s="45"/>
      <c r="E70" s="45"/>
      <c r="F70" s="46" t="str">
        <f t="shared" si="50"/>
        <v/>
      </c>
      <c r="G70" s="47"/>
      <c r="H70" s="47"/>
      <c r="I70" s="47"/>
      <c r="J70" s="47"/>
      <c r="K70" s="47"/>
      <c r="L70" s="45"/>
      <c r="M70" s="48"/>
      <c r="N70" s="48"/>
      <c r="O70" s="46" t="str">
        <f t="shared" si="51"/>
        <v/>
      </c>
      <c r="P70" s="49"/>
      <c r="Q70" s="49"/>
      <c r="R70" s="49"/>
      <c r="S70" s="49"/>
      <c r="T70" s="49"/>
      <c r="U70" s="49"/>
      <c r="V70" s="50" t="str">
        <f t="shared" si="52"/>
        <v/>
      </c>
      <c r="W70" s="50" t="str">
        <f t="shared" si="53"/>
        <v/>
      </c>
      <c r="X70" s="50" t="str">
        <f t="shared" si="54"/>
        <v/>
      </c>
      <c r="Y70" s="50" t="str">
        <f t="shared" si="55"/>
        <v/>
      </c>
      <c r="Z70" s="50" t="str">
        <f t="shared" si="56"/>
        <v/>
      </c>
      <c r="AA70" s="50" t="str">
        <f t="shared" si="57"/>
        <v/>
      </c>
      <c r="AB70" s="50" t="str">
        <f t="shared" si="58"/>
        <v/>
      </c>
      <c r="AC70" s="50" t="str">
        <f t="shared" si="59"/>
        <v/>
      </c>
      <c r="AD70" s="50" t="str">
        <f t="shared" si="60"/>
        <v/>
      </c>
      <c r="AE70" s="51" t="str">
        <f t="shared" si="61"/>
        <v/>
      </c>
      <c r="AF70" s="51" t="str">
        <f t="shared" si="62"/>
        <v/>
      </c>
      <c r="AG70" s="51" t="str">
        <f t="shared" si="63"/>
        <v/>
      </c>
      <c r="AH70" s="51" t="str">
        <f t="shared" si="64"/>
        <v/>
      </c>
      <c r="AI70" s="51" t="str">
        <f t="shared" si="65"/>
        <v/>
      </c>
      <c r="AJ70" s="51" t="str">
        <f t="shared" si="66"/>
        <v/>
      </c>
      <c r="AK70" s="51" t="str">
        <f t="shared" si="67"/>
        <v/>
      </c>
      <c r="AL70" s="51" t="str">
        <f t="shared" si="68"/>
        <v/>
      </c>
      <c r="AM70" s="51" t="str">
        <f t="shared" si="69"/>
        <v/>
      </c>
      <c r="AN70" s="52" t="str">
        <f t="shared" si="70"/>
        <v/>
      </c>
      <c r="AO70" s="52" t="str">
        <f t="shared" si="71"/>
        <v/>
      </c>
      <c r="AP70" s="52" t="str">
        <f t="shared" si="72"/>
        <v/>
      </c>
      <c r="AQ70" s="52" t="str">
        <f t="shared" si="73"/>
        <v/>
      </c>
      <c r="AR70" s="52" t="str">
        <f t="shared" si="74"/>
        <v/>
      </c>
      <c r="AS70" s="52" t="str">
        <f t="shared" si="75"/>
        <v/>
      </c>
      <c r="AT70" s="52" t="str">
        <f t="shared" si="76"/>
        <v/>
      </c>
      <c r="AU70" s="52" t="str">
        <f t="shared" si="77"/>
        <v/>
      </c>
      <c r="AV70" s="52" t="str">
        <f t="shared" si="78"/>
        <v/>
      </c>
      <c r="AW70" s="53" t="str">
        <f t="shared" si="79"/>
        <v/>
      </c>
      <c r="AX70" s="53" t="str">
        <f t="shared" si="80"/>
        <v/>
      </c>
      <c r="AY70" s="53" t="str">
        <f t="shared" si="81"/>
        <v/>
      </c>
      <c r="AZ70" s="53" t="str">
        <f t="shared" si="82"/>
        <v/>
      </c>
      <c r="BA70" s="53" t="str">
        <f t="shared" si="83"/>
        <v/>
      </c>
      <c r="BB70" s="53" t="str">
        <f t="shared" si="84"/>
        <v/>
      </c>
      <c r="BC70" s="53" t="str">
        <f t="shared" si="85"/>
        <v/>
      </c>
      <c r="BD70" s="53" t="str">
        <f t="shared" si="86"/>
        <v/>
      </c>
      <c r="BE70" s="54" t="str">
        <f t="shared" si="87"/>
        <v/>
      </c>
      <c r="BF70" s="54" t="str">
        <f t="shared" si="88"/>
        <v/>
      </c>
      <c r="BG70" s="54" t="str">
        <f t="shared" si="89"/>
        <v/>
      </c>
      <c r="BH70" s="54" t="str">
        <f t="shared" si="90"/>
        <v/>
      </c>
      <c r="BI70" s="54" t="str">
        <f t="shared" si="91"/>
        <v/>
      </c>
      <c r="BJ70" s="54" t="str">
        <f t="shared" si="92"/>
        <v/>
      </c>
      <c r="BK70" s="54" t="str">
        <f t="shared" si="93"/>
        <v/>
      </c>
      <c r="BL70" s="54" t="str">
        <f t="shared" si="94"/>
        <v/>
      </c>
      <c r="BM70" s="55" t="str">
        <f>IF(OR(C70="",W70=""),"",'作業シート（体重）'!$K$4*C70+'作業シート（体重）'!$M$4*W70+'作業シート（体重）'!$O$4)</f>
        <v/>
      </c>
      <c r="BN70" s="55" t="str">
        <f>IF(OR(C70="",X70=""),"",'作業シート（ＢＭＩ）'!$K$4*C70+'作業シート（ＢＭＩ）'!$M$4*X70+'作業シート（ＢＭＩ）'!$O$4)</f>
        <v/>
      </c>
      <c r="BO70" s="55" t="str">
        <f>IF(OR(C70="",Y70=""),"",'作業シート（収縮期血圧）'!$K$4*C70+'作業シート（収縮期血圧）'!$M$4*Y70+'作業シート（収縮期血圧）'!$O$4)</f>
        <v/>
      </c>
      <c r="BP70" s="55" t="str">
        <f>IF(OR(C70="",Z70=""),"",'作業シート（拡張期血圧）'!$K$4*C70+'作業シート（拡張期血圧）'!$M$4*Z70+'作業シート（拡張期血圧）'!$O$4)</f>
        <v/>
      </c>
      <c r="BQ70" s="55" t="str">
        <f>IF(OR(C70="",AA70=""),"",'作業シート（中性脂肪）'!$K$4*C70+'作業シート（中性脂肪）'!$M$4*AA70+'作業シート（中性脂肪）'!$O$4)</f>
        <v/>
      </c>
      <c r="BR70" s="55" t="str">
        <f>IF(OR(C70="",AB70=""),"",'作業シート（ＨＤＬコレステロール）'!$K$4*C70+'作業シート（ＨＤＬコレステロール）'!$M$4*AB70+'作業シート（ＨＤＬコレステロール）'!$O$4)</f>
        <v/>
      </c>
      <c r="BS70" s="55" t="str">
        <f>IF(OR(C70="",AC70=""),"",'作業シート（血糖値）'!$K$4*C70+'作業シート（血糖値）'!$M$4*AC70+'作業シート（血糖値）'!$O$4)</f>
        <v/>
      </c>
      <c r="BT70" s="55" t="str">
        <f>IF(OR(C70="",AD70=""),"",'作業シート（HbA1c）'!$K$4*C70+'作業シート（HbA1c）'!$M$4*AD70+'作業シート（HbA1c）'!$O$4)</f>
        <v/>
      </c>
    </row>
    <row r="71" spans="1:72">
      <c r="A71" s="43">
        <v>68</v>
      </c>
      <c r="B71" s="43"/>
      <c r="C71" s="44"/>
      <c r="D71" s="45"/>
      <c r="E71" s="45"/>
      <c r="F71" s="46" t="str">
        <f t="shared" si="50"/>
        <v/>
      </c>
      <c r="G71" s="47"/>
      <c r="H71" s="47"/>
      <c r="I71" s="47"/>
      <c r="J71" s="47"/>
      <c r="K71" s="47"/>
      <c r="L71" s="45"/>
      <c r="M71" s="48"/>
      <c r="N71" s="48"/>
      <c r="O71" s="46" t="str">
        <f t="shared" si="51"/>
        <v/>
      </c>
      <c r="P71" s="49"/>
      <c r="Q71" s="49"/>
      <c r="R71" s="49"/>
      <c r="S71" s="49"/>
      <c r="T71" s="49"/>
      <c r="U71" s="49"/>
      <c r="V71" s="50" t="str">
        <f t="shared" si="52"/>
        <v/>
      </c>
      <c r="W71" s="50" t="str">
        <f t="shared" si="53"/>
        <v/>
      </c>
      <c r="X71" s="50" t="str">
        <f t="shared" si="54"/>
        <v/>
      </c>
      <c r="Y71" s="50" t="str">
        <f t="shared" si="55"/>
        <v/>
      </c>
      <c r="Z71" s="50" t="str">
        <f t="shared" si="56"/>
        <v/>
      </c>
      <c r="AA71" s="50" t="str">
        <f t="shared" si="57"/>
        <v/>
      </c>
      <c r="AB71" s="50" t="str">
        <f t="shared" si="58"/>
        <v/>
      </c>
      <c r="AC71" s="50" t="str">
        <f t="shared" si="59"/>
        <v/>
      </c>
      <c r="AD71" s="50" t="str">
        <f t="shared" si="60"/>
        <v/>
      </c>
      <c r="AE71" s="51" t="str">
        <f t="shared" si="61"/>
        <v/>
      </c>
      <c r="AF71" s="51" t="str">
        <f t="shared" si="62"/>
        <v/>
      </c>
      <c r="AG71" s="51" t="str">
        <f t="shared" si="63"/>
        <v/>
      </c>
      <c r="AH71" s="51" t="str">
        <f t="shared" si="64"/>
        <v/>
      </c>
      <c r="AI71" s="51" t="str">
        <f t="shared" si="65"/>
        <v/>
      </c>
      <c r="AJ71" s="51" t="str">
        <f t="shared" si="66"/>
        <v/>
      </c>
      <c r="AK71" s="51" t="str">
        <f t="shared" si="67"/>
        <v/>
      </c>
      <c r="AL71" s="51" t="str">
        <f t="shared" si="68"/>
        <v/>
      </c>
      <c r="AM71" s="51" t="str">
        <f t="shared" si="69"/>
        <v/>
      </c>
      <c r="AN71" s="52" t="str">
        <f t="shared" si="70"/>
        <v/>
      </c>
      <c r="AO71" s="52" t="str">
        <f t="shared" si="71"/>
        <v/>
      </c>
      <c r="AP71" s="52" t="str">
        <f t="shared" si="72"/>
        <v/>
      </c>
      <c r="AQ71" s="52" t="str">
        <f t="shared" si="73"/>
        <v/>
      </c>
      <c r="AR71" s="52" t="str">
        <f t="shared" si="74"/>
        <v/>
      </c>
      <c r="AS71" s="52" t="str">
        <f t="shared" si="75"/>
        <v/>
      </c>
      <c r="AT71" s="52" t="str">
        <f t="shared" si="76"/>
        <v/>
      </c>
      <c r="AU71" s="52" t="str">
        <f t="shared" si="77"/>
        <v/>
      </c>
      <c r="AV71" s="52" t="str">
        <f t="shared" si="78"/>
        <v/>
      </c>
      <c r="AW71" s="53" t="str">
        <f t="shared" si="79"/>
        <v/>
      </c>
      <c r="AX71" s="53" t="str">
        <f t="shared" si="80"/>
        <v/>
      </c>
      <c r="AY71" s="53" t="str">
        <f t="shared" si="81"/>
        <v/>
      </c>
      <c r="AZ71" s="53" t="str">
        <f t="shared" si="82"/>
        <v/>
      </c>
      <c r="BA71" s="53" t="str">
        <f t="shared" si="83"/>
        <v/>
      </c>
      <c r="BB71" s="53" t="str">
        <f t="shared" si="84"/>
        <v/>
      </c>
      <c r="BC71" s="53" t="str">
        <f t="shared" si="85"/>
        <v/>
      </c>
      <c r="BD71" s="53" t="str">
        <f t="shared" si="86"/>
        <v/>
      </c>
      <c r="BE71" s="54" t="str">
        <f t="shared" si="87"/>
        <v/>
      </c>
      <c r="BF71" s="54" t="str">
        <f t="shared" si="88"/>
        <v/>
      </c>
      <c r="BG71" s="54" t="str">
        <f t="shared" si="89"/>
        <v/>
      </c>
      <c r="BH71" s="54" t="str">
        <f t="shared" si="90"/>
        <v/>
      </c>
      <c r="BI71" s="54" t="str">
        <f t="shared" si="91"/>
        <v/>
      </c>
      <c r="BJ71" s="54" t="str">
        <f t="shared" si="92"/>
        <v/>
      </c>
      <c r="BK71" s="54" t="str">
        <f t="shared" si="93"/>
        <v/>
      </c>
      <c r="BL71" s="54" t="str">
        <f t="shared" si="94"/>
        <v/>
      </c>
      <c r="BM71" s="55" t="str">
        <f>IF(OR(C71="",W71=""),"",'作業シート（体重）'!$K$4*C71+'作業シート（体重）'!$M$4*W71+'作業シート（体重）'!$O$4)</f>
        <v/>
      </c>
      <c r="BN71" s="55" t="str">
        <f>IF(OR(C71="",X71=""),"",'作業シート（ＢＭＩ）'!$K$4*C71+'作業シート（ＢＭＩ）'!$M$4*X71+'作業シート（ＢＭＩ）'!$O$4)</f>
        <v/>
      </c>
      <c r="BO71" s="55" t="str">
        <f>IF(OR(C71="",Y71=""),"",'作業シート（収縮期血圧）'!$K$4*C71+'作業シート（収縮期血圧）'!$M$4*Y71+'作業シート（収縮期血圧）'!$O$4)</f>
        <v/>
      </c>
      <c r="BP71" s="55" t="str">
        <f>IF(OR(C71="",Z71=""),"",'作業シート（拡張期血圧）'!$K$4*C71+'作業シート（拡張期血圧）'!$M$4*Z71+'作業シート（拡張期血圧）'!$O$4)</f>
        <v/>
      </c>
      <c r="BQ71" s="55" t="str">
        <f>IF(OR(C71="",AA71=""),"",'作業シート（中性脂肪）'!$K$4*C71+'作業シート（中性脂肪）'!$M$4*AA71+'作業シート（中性脂肪）'!$O$4)</f>
        <v/>
      </c>
      <c r="BR71" s="55" t="str">
        <f>IF(OR(C71="",AB71=""),"",'作業シート（ＨＤＬコレステロール）'!$K$4*C71+'作業シート（ＨＤＬコレステロール）'!$M$4*AB71+'作業シート（ＨＤＬコレステロール）'!$O$4)</f>
        <v/>
      </c>
      <c r="BS71" s="55" t="str">
        <f>IF(OR(C71="",AC71=""),"",'作業シート（血糖値）'!$K$4*C71+'作業シート（血糖値）'!$M$4*AC71+'作業シート（血糖値）'!$O$4)</f>
        <v/>
      </c>
      <c r="BT71" s="55" t="str">
        <f>IF(OR(C71="",AD71=""),"",'作業シート（HbA1c）'!$K$4*C71+'作業シート（HbA1c）'!$M$4*AD71+'作業シート（HbA1c）'!$O$4)</f>
        <v/>
      </c>
    </row>
    <row r="72" spans="1:72">
      <c r="A72" s="43">
        <v>69</v>
      </c>
      <c r="B72" s="43"/>
      <c r="C72" s="44"/>
      <c r="D72" s="45"/>
      <c r="E72" s="45"/>
      <c r="F72" s="46" t="str">
        <f t="shared" si="50"/>
        <v/>
      </c>
      <c r="G72" s="47"/>
      <c r="H72" s="47"/>
      <c r="I72" s="47"/>
      <c r="J72" s="47"/>
      <c r="K72" s="47"/>
      <c r="L72" s="45"/>
      <c r="M72" s="48"/>
      <c r="N72" s="48"/>
      <c r="O72" s="46" t="str">
        <f t="shared" si="51"/>
        <v/>
      </c>
      <c r="P72" s="49"/>
      <c r="Q72" s="49"/>
      <c r="R72" s="49"/>
      <c r="S72" s="49"/>
      <c r="T72" s="49"/>
      <c r="U72" s="49"/>
      <c r="V72" s="50" t="str">
        <f t="shared" si="52"/>
        <v/>
      </c>
      <c r="W72" s="50" t="str">
        <f t="shared" si="53"/>
        <v/>
      </c>
      <c r="X72" s="50" t="str">
        <f t="shared" si="54"/>
        <v/>
      </c>
      <c r="Y72" s="50" t="str">
        <f t="shared" si="55"/>
        <v/>
      </c>
      <c r="Z72" s="50" t="str">
        <f t="shared" si="56"/>
        <v/>
      </c>
      <c r="AA72" s="50" t="str">
        <f t="shared" si="57"/>
        <v/>
      </c>
      <c r="AB72" s="50" t="str">
        <f t="shared" si="58"/>
        <v/>
      </c>
      <c r="AC72" s="50" t="str">
        <f t="shared" si="59"/>
        <v/>
      </c>
      <c r="AD72" s="50" t="str">
        <f t="shared" si="60"/>
        <v/>
      </c>
      <c r="AE72" s="51" t="str">
        <f t="shared" si="61"/>
        <v/>
      </c>
      <c r="AF72" s="51" t="str">
        <f t="shared" si="62"/>
        <v/>
      </c>
      <c r="AG72" s="51" t="str">
        <f t="shared" si="63"/>
        <v/>
      </c>
      <c r="AH72" s="51" t="str">
        <f t="shared" si="64"/>
        <v/>
      </c>
      <c r="AI72" s="51" t="str">
        <f t="shared" si="65"/>
        <v/>
      </c>
      <c r="AJ72" s="51" t="str">
        <f t="shared" si="66"/>
        <v/>
      </c>
      <c r="AK72" s="51" t="str">
        <f t="shared" si="67"/>
        <v/>
      </c>
      <c r="AL72" s="51" t="str">
        <f t="shared" si="68"/>
        <v/>
      </c>
      <c r="AM72" s="51" t="str">
        <f t="shared" si="69"/>
        <v/>
      </c>
      <c r="AN72" s="52" t="str">
        <f t="shared" si="70"/>
        <v/>
      </c>
      <c r="AO72" s="52" t="str">
        <f t="shared" si="71"/>
        <v/>
      </c>
      <c r="AP72" s="52" t="str">
        <f t="shared" si="72"/>
        <v/>
      </c>
      <c r="AQ72" s="52" t="str">
        <f t="shared" si="73"/>
        <v/>
      </c>
      <c r="AR72" s="52" t="str">
        <f t="shared" si="74"/>
        <v/>
      </c>
      <c r="AS72" s="52" t="str">
        <f t="shared" si="75"/>
        <v/>
      </c>
      <c r="AT72" s="52" t="str">
        <f t="shared" si="76"/>
        <v/>
      </c>
      <c r="AU72" s="52" t="str">
        <f t="shared" si="77"/>
        <v/>
      </c>
      <c r="AV72" s="52" t="str">
        <f t="shared" si="78"/>
        <v/>
      </c>
      <c r="AW72" s="53" t="str">
        <f t="shared" si="79"/>
        <v/>
      </c>
      <c r="AX72" s="53" t="str">
        <f t="shared" si="80"/>
        <v/>
      </c>
      <c r="AY72" s="53" t="str">
        <f t="shared" si="81"/>
        <v/>
      </c>
      <c r="AZ72" s="53" t="str">
        <f t="shared" si="82"/>
        <v/>
      </c>
      <c r="BA72" s="53" t="str">
        <f t="shared" si="83"/>
        <v/>
      </c>
      <c r="BB72" s="53" t="str">
        <f t="shared" si="84"/>
        <v/>
      </c>
      <c r="BC72" s="53" t="str">
        <f t="shared" si="85"/>
        <v/>
      </c>
      <c r="BD72" s="53" t="str">
        <f t="shared" si="86"/>
        <v/>
      </c>
      <c r="BE72" s="54" t="str">
        <f t="shared" si="87"/>
        <v/>
      </c>
      <c r="BF72" s="54" t="str">
        <f t="shared" si="88"/>
        <v/>
      </c>
      <c r="BG72" s="54" t="str">
        <f t="shared" si="89"/>
        <v/>
      </c>
      <c r="BH72" s="54" t="str">
        <f t="shared" si="90"/>
        <v/>
      </c>
      <c r="BI72" s="54" t="str">
        <f t="shared" si="91"/>
        <v/>
      </c>
      <c r="BJ72" s="54" t="str">
        <f t="shared" si="92"/>
        <v/>
      </c>
      <c r="BK72" s="54" t="str">
        <f t="shared" si="93"/>
        <v/>
      </c>
      <c r="BL72" s="54" t="str">
        <f t="shared" si="94"/>
        <v/>
      </c>
      <c r="BM72" s="55" t="str">
        <f>IF(OR(C72="",W72=""),"",'作業シート（体重）'!$K$4*C72+'作業シート（体重）'!$M$4*W72+'作業シート（体重）'!$O$4)</f>
        <v/>
      </c>
      <c r="BN72" s="55" t="str">
        <f>IF(OR(C72="",X72=""),"",'作業シート（ＢＭＩ）'!$K$4*C72+'作業シート（ＢＭＩ）'!$M$4*X72+'作業シート（ＢＭＩ）'!$O$4)</f>
        <v/>
      </c>
      <c r="BO72" s="55" t="str">
        <f>IF(OR(C72="",Y72=""),"",'作業シート（収縮期血圧）'!$K$4*C72+'作業シート（収縮期血圧）'!$M$4*Y72+'作業シート（収縮期血圧）'!$O$4)</f>
        <v/>
      </c>
      <c r="BP72" s="55" t="str">
        <f>IF(OR(C72="",Z72=""),"",'作業シート（拡張期血圧）'!$K$4*C72+'作業シート（拡張期血圧）'!$M$4*Z72+'作業シート（拡張期血圧）'!$O$4)</f>
        <v/>
      </c>
      <c r="BQ72" s="55" t="str">
        <f>IF(OR(C72="",AA72=""),"",'作業シート（中性脂肪）'!$K$4*C72+'作業シート（中性脂肪）'!$M$4*AA72+'作業シート（中性脂肪）'!$O$4)</f>
        <v/>
      </c>
      <c r="BR72" s="55" t="str">
        <f>IF(OR(C72="",AB72=""),"",'作業シート（ＨＤＬコレステロール）'!$K$4*C72+'作業シート（ＨＤＬコレステロール）'!$M$4*AB72+'作業シート（ＨＤＬコレステロール）'!$O$4)</f>
        <v/>
      </c>
      <c r="BS72" s="55" t="str">
        <f>IF(OR(C72="",AC72=""),"",'作業シート（血糖値）'!$K$4*C72+'作業シート（血糖値）'!$M$4*AC72+'作業シート（血糖値）'!$O$4)</f>
        <v/>
      </c>
      <c r="BT72" s="55" t="str">
        <f>IF(OR(C72="",AD72=""),"",'作業シート（HbA1c）'!$K$4*C72+'作業シート（HbA1c）'!$M$4*AD72+'作業シート（HbA1c）'!$O$4)</f>
        <v/>
      </c>
    </row>
    <row r="73" spans="1:72">
      <c r="A73" s="43">
        <v>70</v>
      </c>
      <c r="B73" s="43"/>
      <c r="C73" s="44"/>
      <c r="D73" s="45"/>
      <c r="E73" s="45"/>
      <c r="F73" s="46" t="str">
        <f t="shared" si="50"/>
        <v/>
      </c>
      <c r="G73" s="47"/>
      <c r="H73" s="47"/>
      <c r="I73" s="47"/>
      <c r="J73" s="47"/>
      <c r="K73" s="47"/>
      <c r="L73" s="45"/>
      <c r="M73" s="48"/>
      <c r="N73" s="48"/>
      <c r="O73" s="46" t="str">
        <f t="shared" si="51"/>
        <v/>
      </c>
      <c r="P73" s="49"/>
      <c r="Q73" s="49"/>
      <c r="R73" s="49"/>
      <c r="S73" s="49"/>
      <c r="T73" s="49"/>
      <c r="U73" s="49"/>
      <c r="V73" s="50" t="str">
        <f t="shared" si="52"/>
        <v/>
      </c>
      <c r="W73" s="50" t="str">
        <f t="shared" si="53"/>
        <v/>
      </c>
      <c r="X73" s="50" t="str">
        <f t="shared" si="54"/>
        <v/>
      </c>
      <c r="Y73" s="50" t="str">
        <f t="shared" si="55"/>
        <v/>
      </c>
      <c r="Z73" s="50" t="str">
        <f t="shared" si="56"/>
        <v/>
      </c>
      <c r="AA73" s="50" t="str">
        <f t="shared" si="57"/>
        <v/>
      </c>
      <c r="AB73" s="50" t="str">
        <f t="shared" si="58"/>
        <v/>
      </c>
      <c r="AC73" s="50" t="str">
        <f t="shared" si="59"/>
        <v/>
      </c>
      <c r="AD73" s="50" t="str">
        <f t="shared" si="60"/>
        <v/>
      </c>
      <c r="AE73" s="51" t="str">
        <f t="shared" si="61"/>
        <v/>
      </c>
      <c r="AF73" s="51" t="str">
        <f t="shared" si="62"/>
        <v/>
      </c>
      <c r="AG73" s="51" t="str">
        <f t="shared" si="63"/>
        <v/>
      </c>
      <c r="AH73" s="51" t="str">
        <f t="shared" si="64"/>
        <v/>
      </c>
      <c r="AI73" s="51" t="str">
        <f t="shared" si="65"/>
        <v/>
      </c>
      <c r="AJ73" s="51" t="str">
        <f t="shared" si="66"/>
        <v/>
      </c>
      <c r="AK73" s="51" t="str">
        <f t="shared" si="67"/>
        <v/>
      </c>
      <c r="AL73" s="51" t="str">
        <f t="shared" si="68"/>
        <v/>
      </c>
      <c r="AM73" s="51" t="str">
        <f t="shared" si="69"/>
        <v/>
      </c>
      <c r="AN73" s="52" t="str">
        <f t="shared" si="70"/>
        <v/>
      </c>
      <c r="AO73" s="52" t="str">
        <f t="shared" si="71"/>
        <v/>
      </c>
      <c r="AP73" s="52" t="str">
        <f t="shared" si="72"/>
        <v/>
      </c>
      <c r="AQ73" s="52" t="str">
        <f t="shared" si="73"/>
        <v/>
      </c>
      <c r="AR73" s="52" t="str">
        <f t="shared" si="74"/>
        <v/>
      </c>
      <c r="AS73" s="52" t="str">
        <f t="shared" si="75"/>
        <v/>
      </c>
      <c r="AT73" s="52" t="str">
        <f t="shared" si="76"/>
        <v/>
      </c>
      <c r="AU73" s="52" t="str">
        <f t="shared" si="77"/>
        <v/>
      </c>
      <c r="AV73" s="52" t="str">
        <f t="shared" si="78"/>
        <v/>
      </c>
      <c r="AW73" s="53" t="str">
        <f t="shared" si="79"/>
        <v/>
      </c>
      <c r="AX73" s="53" t="str">
        <f t="shared" si="80"/>
        <v/>
      </c>
      <c r="AY73" s="53" t="str">
        <f t="shared" si="81"/>
        <v/>
      </c>
      <c r="AZ73" s="53" t="str">
        <f t="shared" si="82"/>
        <v/>
      </c>
      <c r="BA73" s="53" t="str">
        <f t="shared" si="83"/>
        <v/>
      </c>
      <c r="BB73" s="53" t="str">
        <f t="shared" si="84"/>
        <v/>
      </c>
      <c r="BC73" s="53" t="str">
        <f t="shared" si="85"/>
        <v/>
      </c>
      <c r="BD73" s="53" t="str">
        <f t="shared" si="86"/>
        <v/>
      </c>
      <c r="BE73" s="54" t="str">
        <f t="shared" si="87"/>
        <v/>
      </c>
      <c r="BF73" s="54" t="str">
        <f t="shared" si="88"/>
        <v/>
      </c>
      <c r="BG73" s="54" t="str">
        <f t="shared" si="89"/>
        <v/>
      </c>
      <c r="BH73" s="54" t="str">
        <f t="shared" si="90"/>
        <v/>
      </c>
      <c r="BI73" s="54" t="str">
        <f t="shared" si="91"/>
        <v/>
      </c>
      <c r="BJ73" s="54" t="str">
        <f t="shared" si="92"/>
        <v/>
      </c>
      <c r="BK73" s="54" t="str">
        <f t="shared" si="93"/>
        <v/>
      </c>
      <c r="BL73" s="54" t="str">
        <f t="shared" si="94"/>
        <v/>
      </c>
      <c r="BM73" s="55" t="str">
        <f>IF(OR(C73="",W73=""),"",'作業シート（体重）'!$K$4*C73+'作業シート（体重）'!$M$4*W73+'作業シート（体重）'!$O$4)</f>
        <v/>
      </c>
      <c r="BN73" s="55" t="str">
        <f>IF(OR(C73="",X73=""),"",'作業シート（ＢＭＩ）'!$K$4*C73+'作業シート（ＢＭＩ）'!$M$4*X73+'作業シート（ＢＭＩ）'!$O$4)</f>
        <v/>
      </c>
      <c r="BO73" s="55" t="str">
        <f>IF(OR(C73="",Y73=""),"",'作業シート（収縮期血圧）'!$K$4*C73+'作業シート（収縮期血圧）'!$M$4*Y73+'作業シート（収縮期血圧）'!$O$4)</f>
        <v/>
      </c>
      <c r="BP73" s="55" t="str">
        <f>IF(OR(C73="",Z73=""),"",'作業シート（拡張期血圧）'!$K$4*C73+'作業シート（拡張期血圧）'!$M$4*Z73+'作業シート（拡張期血圧）'!$O$4)</f>
        <v/>
      </c>
      <c r="BQ73" s="55" t="str">
        <f>IF(OR(C73="",AA73=""),"",'作業シート（中性脂肪）'!$K$4*C73+'作業シート（中性脂肪）'!$M$4*AA73+'作業シート（中性脂肪）'!$O$4)</f>
        <v/>
      </c>
      <c r="BR73" s="55" t="str">
        <f>IF(OR(C73="",AB73=""),"",'作業シート（ＨＤＬコレステロール）'!$K$4*C73+'作業シート（ＨＤＬコレステロール）'!$M$4*AB73+'作業シート（ＨＤＬコレステロール）'!$O$4)</f>
        <v/>
      </c>
      <c r="BS73" s="55" t="str">
        <f>IF(OR(C73="",AC73=""),"",'作業シート（血糖値）'!$K$4*C73+'作業シート（血糖値）'!$M$4*AC73+'作業シート（血糖値）'!$O$4)</f>
        <v/>
      </c>
      <c r="BT73" s="55" t="str">
        <f>IF(OR(C73="",AD73=""),"",'作業シート（HbA1c）'!$K$4*C73+'作業シート（HbA1c）'!$M$4*AD73+'作業シート（HbA1c）'!$O$4)</f>
        <v/>
      </c>
    </row>
    <row r="74" spans="1:72">
      <c r="A74" s="43">
        <v>71</v>
      </c>
      <c r="B74" s="43"/>
      <c r="C74" s="44"/>
      <c r="D74" s="45"/>
      <c r="E74" s="45"/>
      <c r="F74" s="46" t="str">
        <f t="shared" si="50"/>
        <v/>
      </c>
      <c r="G74" s="47"/>
      <c r="H74" s="47"/>
      <c r="I74" s="47"/>
      <c r="J74" s="47"/>
      <c r="K74" s="47"/>
      <c r="L74" s="45"/>
      <c r="M74" s="48"/>
      <c r="N74" s="48"/>
      <c r="O74" s="46" t="str">
        <f t="shared" si="51"/>
        <v/>
      </c>
      <c r="P74" s="49"/>
      <c r="Q74" s="49"/>
      <c r="R74" s="49"/>
      <c r="S74" s="49"/>
      <c r="T74" s="49"/>
      <c r="U74" s="49"/>
      <c r="V74" s="50" t="str">
        <f t="shared" si="52"/>
        <v/>
      </c>
      <c r="W74" s="50" t="str">
        <f t="shared" si="53"/>
        <v/>
      </c>
      <c r="X74" s="50" t="str">
        <f t="shared" si="54"/>
        <v/>
      </c>
      <c r="Y74" s="50" t="str">
        <f t="shared" si="55"/>
        <v/>
      </c>
      <c r="Z74" s="50" t="str">
        <f t="shared" si="56"/>
        <v/>
      </c>
      <c r="AA74" s="50" t="str">
        <f t="shared" si="57"/>
        <v/>
      </c>
      <c r="AB74" s="50" t="str">
        <f t="shared" si="58"/>
        <v/>
      </c>
      <c r="AC74" s="50" t="str">
        <f t="shared" si="59"/>
        <v/>
      </c>
      <c r="AD74" s="50" t="str">
        <f t="shared" si="60"/>
        <v/>
      </c>
      <c r="AE74" s="51" t="str">
        <f t="shared" si="61"/>
        <v/>
      </c>
      <c r="AF74" s="51" t="str">
        <f t="shared" si="62"/>
        <v/>
      </c>
      <c r="AG74" s="51" t="str">
        <f t="shared" si="63"/>
        <v/>
      </c>
      <c r="AH74" s="51" t="str">
        <f t="shared" si="64"/>
        <v/>
      </c>
      <c r="AI74" s="51" t="str">
        <f t="shared" si="65"/>
        <v/>
      </c>
      <c r="AJ74" s="51" t="str">
        <f t="shared" si="66"/>
        <v/>
      </c>
      <c r="AK74" s="51" t="str">
        <f t="shared" si="67"/>
        <v/>
      </c>
      <c r="AL74" s="51" t="str">
        <f t="shared" si="68"/>
        <v/>
      </c>
      <c r="AM74" s="51" t="str">
        <f t="shared" si="69"/>
        <v/>
      </c>
      <c r="AN74" s="52" t="str">
        <f t="shared" si="70"/>
        <v/>
      </c>
      <c r="AO74" s="52" t="str">
        <f t="shared" si="71"/>
        <v/>
      </c>
      <c r="AP74" s="52" t="str">
        <f t="shared" si="72"/>
        <v/>
      </c>
      <c r="AQ74" s="52" t="str">
        <f t="shared" si="73"/>
        <v/>
      </c>
      <c r="AR74" s="52" t="str">
        <f t="shared" si="74"/>
        <v/>
      </c>
      <c r="AS74" s="52" t="str">
        <f t="shared" si="75"/>
        <v/>
      </c>
      <c r="AT74" s="52" t="str">
        <f t="shared" si="76"/>
        <v/>
      </c>
      <c r="AU74" s="52" t="str">
        <f t="shared" si="77"/>
        <v/>
      </c>
      <c r="AV74" s="52" t="str">
        <f t="shared" si="78"/>
        <v/>
      </c>
      <c r="AW74" s="53" t="str">
        <f t="shared" si="79"/>
        <v/>
      </c>
      <c r="AX74" s="53" t="str">
        <f t="shared" si="80"/>
        <v/>
      </c>
      <c r="AY74" s="53" t="str">
        <f t="shared" si="81"/>
        <v/>
      </c>
      <c r="AZ74" s="53" t="str">
        <f t="shared" si="82"/>
        <v/>
      </c>
      <c r="BA74" s="53" t="str">
        <f t="shared" si="83"/>
        <v/>
      </c>
      <c r="BB74" s="53" t="str">
        <f t="shared" si="84"/>
        <v/>
      </c>
      <c r="BC74" s="53" t="str">
        <f t="shared" si="85"/>
        <v/>
      </c>
      <c r="BD74" s="53" t="str">
        <f t="shared" si="86"/>
        <v/>
      </c>
      <c r="BE74" s="54" t="str">
        <f t="shared" si="87"/>
        <v/>
      </c>
      <c r="BF74" s="54" t="str">
        <f t="shared" si="88"/>
        <v/>
      </c>
      <c r="BG74" s="54" t="str">
        <f t="shared" si="89"/>
        <v/>
      </c>
      <c r="BH74" s="54" t="str">
        <f t="shared" si="90"/>
        <v/>
      </c>
      <c r="BI74" s="54" t="str">
        <f t="shared" si="91"/>
        <v/>
      </c>
      <c r="BJ74" s="54" t="str">
        <f t="shared" si="92"/>
        <v/>
      </c>
      <c r="BK74" s="54" t="str">
        <f t="shared" si="93"/>
        <v/>
      </c>
      <c r="BL74" s="54" t="str">
        <f t="shared" si="94"/>
        <v/>
      </c>
      <c r="BM74" s="55" t="str">
        <f>IF(OR(C74="",W74=""),"",'作業シート（体重）'!$K$4*C74+'作業シート（体重）'!$M$4*W74+'作業シート（体重）'!$O$4)</f>
        <v/>
      </c>
      <c r="BN74" s="55" t="str">
        <f>IF(OR(C74="",X74=""),"",'作業シート（ＢＭＩ）'!$K$4*C74+'作業シート（ＢＭＩ）'!$M$4*X74+'作業シート（ＢＭＩ）'!$O$4)</f>
        <v/>
      </c>
      <c r="BO74" s="55" t="str">
        <f>IF(OR(C74="",Y74=""),"",'作業シート（収縮期血圧）'!$K$4*C74+'作業シート（収縮期血圧）'!$M$4*Y74+'作業シート（収縮期血圧）'!$O$4)</f>
        <v/>
      </c>
      <c r="BP74" s="55" t="str">
        <f>IF(OR(C74="",Z74=""),"",'作業シート（拡張期血圧）'!$K$4*C74+'作業シート（拡張期血圧）'!$M$4*Z74+'作業シート（拡張期血圧）'!$O$4)</f>
        <v/>
      </c>
      <c r="BQ74" s="55" t="str">
        <f>IF(OR(C74="",AA74=""),"",'作業シート（中性脂肪）'!$K$4*C74+'作業シート（中性脂肪）'!$M$4*AA74+'作業シート（中性脂肪）'!$O$4)</f>
        <v/>
      </c>
      <c r="BR74" s="55" t="str">
        <f>IF(OR(C74="",AB74=""),"",'作業シート（ＨＤＬコレステロール）'!$K$4*C74+'作業シート（ＨＤＬコレステロール）'!$M$4*AB74+'作業シート（ＨＤＬコレステロール）'!$O$4)</f>
        <v/>
      </c>
      <c r="BS74" s="55" t="str">
        <f>IF(OR(C74="",AC74=""),"",'作業シート（血糖値）'!$K$4*C74+'作業シート（血糖値）'!$M$4*AC74+'作業シート（血糖値）'!$O$4)</f>
        <v/>
      </c>
      <c r="BT74" s="55" t="str">
        <f>IF(OR(C74="",AD74=""),"",'作業シート（HbA1c）'!$K$4*C74+'作業シート（HbA1c）'!$M$4*AD74+'作業シート（HbA1c）'!$O$4)</f>
        <v/>
      </c>
    </row>
    <row r="75" spans="1:72">
      <c r="A75" s="43">
        <v>72</v>
      </c>
      <c r="B75" s="43"/>
      <c r="C75" s="44"/>
      <c r="D75" s="45"/>
      <c r="E75" s="45"/>
      <c r="F75" s="46" t="str">
        <f t="shared" si="50"/>
        <v/>
      </c>
      <c r="G75" s="47"/>
      <c r="H75" s="47"/>
      <c r="I75" s="47"/>
      <c r="J75" s="47"/>
      <c r="K75" s="47"/>
      <c r="L75" s="45"/>
      <c r="M75" s="48"/>
      <c r="N75" s="48"/>
      <c r="O75" s="46" t="str">
        <f t="shared" si="51"/>
        <v/>
      </c>
      <c r="P75" s="49"/>
      <c r="Q75" s="49"/>
      <c r="R75" s="49"/>
      <c r="S75" s="49"/>
      <c r="T75" s="49"/>
      <c r="U75" s="49"/>
      <c r="V75" s="50" t="str">
        <f t="shared" si="52"/>
        <v/>
      </c>
      <c r="W75" s="50" t="str">
        <f t="shared" si="53"/>
        <v/>
      </c>
      <c r="X75" s="50" t="str">
        <f t="shared" si="54"/>
        <v/>
      </c>
      <c r="Y75" s="50" t="str">
        <f t="shared" si="55"/>
        <v/>
      </c>
      <c r="Z75" s="50" t="str">
        <f t="shared" si="56"/>
        <v/>
      </c>
      <c r="AA75" s="50" t="str">
        <f t="shared" si="57"/>
        <v/>
      </c>
      <c r="AB75" s="50" t="str">
        <f t="shared" si="58"/>
        <v/>
      </c>
      <c r="AC75" s="50" t="str">
        <f t="shared" si="59"/>
        <v/>
      </c>
      <c r="AD75" s="50" t="str">
        <f t="shared" si="60"/>
        <v/>
      </c>
      <c r="AE75" s="51" t="str">
        <f t="shared" si="61"/>
        <v/>
      </c>
      <c r="AF75" s="51" t="str">
        <f t="shared" si="62"/>
        <v/>
      </c>
      <c r="AG75" s="51" t="str">
        <f t="shared" si="63"/>
        <v/>
      </c>
      <c r="AH75" s="51" t="str">
        <f t="shared" si="64"/>
        <v/>
      </c>
      <c r="AI75" s="51" t="str">
        <f t="shared" si="65"/>
        <v/>
      </c>
      <c r="AJ75" s="51" t="str">
        <f t="shared" si="66"/>
        <v/>
      </c>
      <c r="AK75" s="51" t="str">
        <f t="shared" si="67"/>
        <v/>
      </c>
      <c r="AL75" s="51" t="str">
        <f t="shared" si="68"/>
        <v/>
      </c>
      <c r="AM75" s="51" t="str">
        <f t="shared" si="69"/>
        <v/>
      </c>
      <c r="AN75" s="52" t="str">
        <f t="shared" si="70"/>
        <v/>
      </c>
      <c r="AO75" s="52" t="str">
        <f t="shared" si="71"/>
        <v/>
      </c>
      <c r="AP75" s="52" t="str">
        <f t="shared" si="72"/>
        <v/>
      </c>
      <c r="AQ75" s="52" t="str">
        <f t="shared" si="73"/>
        <v/>
      </c>
      <c r="AR75" s="52" t="str">
        <f t="shared" si="74"/>
        <v/>
      </c>
      <c r="AS75" s="52" t="str">
        <f t="shared" si="75"/>
        <v/>
      </c>
      <c r="AT75" s="52" t="str">
        <f t="shared" si="76"/>
        <v/>
      </c>
      <c r="AU75" s="52" t="str">
        <f t="shared" si="77"/>
        <v/>
      </c>
      <c r="AV75" s="52" t="str">
        <f t="shared" si="78"/>
        <v/>
      </c>
      <c r="AW75" s="53" t="str">
        <f t="shared" si="79"/>
        <v/>
      </c>
      <c r="AX75" s="53" t="str">
        <f t="shared" si="80"/>
        <v/>
      </c>
      <c r="AY75" s="53" t="str">
        <f t="shared" si="81"/>
        <v/>
      </c>
      <c r="AZ75" s="53" t="str">
        <f t="shared" si="82"/>
        <v/>
      </c>
      <c r="BA75" s="53" t="str">
        <f t="shared" si="83"/>
        <v/>
      </c>
      <c r="BB75" s="53" t="str">
        <f t="shared" si="84"/>
        <v/>
      </c>
      <c r="BC75" s="53" t="str">
        <f t="shared" si="85"/>
        <v/>
      </c>
      <c r="BD75" s="53" t="str">
        <f t="shared" si="86"/>
        <v/>
      </c>
      <c r="BE75" s="54" t="str">
        <f t="shared" si="87"/>
        <v/>
      </c>
      <c r="BF75" s="54" t="str">
        <f t="shared" si="88"/>
        <v/>
      </c>
      <c r="BG75" s="54" t="str">
        <f t="shared" si="89"/>
        <v/>
      </c>
      <c r="BH75" s="54" t="str">
        <f t="shared" si="90"/>
        <v/>
      </c>
      <c r="BI75" s="54" t="str">
        <f t="shared" si="91"/>
        <v/>
      </c>
      <c r="BJ75" s="54" t="str">
        <f t="shared" si="92"/>
        <v/>
      </c>
      <c r="BK75" s="54" t="str">
        <f t="shared" si="93"/>
        <v/>
      </c>
      <c r="BL75" s="54" t="str">
        <f t="shared" si="94"/>
        <v/>
      </c>
      <c r="BM75" s="55" t="str">
        <f>IF(OR(C75="",W75=""),"",'作業シート（体重）'!$K$4*C75+'作業シート（体重）'!$M$4*W75+'作業シート（体重）'!$O$4)</f>
        <v/>
      </c>
      <c r="BN75" s="55" t="str">
        <f>IF(OR(C75="",X75=""),"",'作業シート（ＢＭＩ）'!$K$4*C75+'作業シート（ＢＭＩ）'!$M$4*X75+'作業シート（ＢＭＩ）'!$O$4)</f>
        <v/>
      </c>
      <c r="BO75" s="55" t="str">
        <f>IF(OR(C75="",Y75=""),"",'作業シート（収縮期血圧）'!$K$4*C75+'作業シート（収縮期血圧）'!$M$4*Y75+'作業シート（収縮期血圧）'!$O$4)</f>
        <v/>
      </c>
      <c r="BP75" s="55" t="str">
        <f>IF(OR(C75="",Z75=""),"",'作業シート（拡張期血圧）'!$K$4*C75+'作業シート（拡張期血圧）'!$M$4*Z75+'作業シート（拡張期血圧）'!$O$4)</f>
        <v/>
      </c>
      <c r="BQ75" s="55" t="str">
        <f>IF(OR(C75="",AA75=""),"",'作業シート（中性脂肪）'!$K$4*C75+'作業シート（中性脂肪）'!$M$4*AA75+'作業シート（中性脂肪）'!$O$4)</f>
        <v/>
      </c>
      <c r="BR75" s="55" t="str">
        <f>IF(OR(C75="",AB75=""),"",'作業シート（ＨＤＬコレステロール）'!$K$4*C75+'作業シート（ＨＤＬコレステロール）'!$M$4*AB75+'作業シート（ＨＤＬコレステロール）'!$O$4)</f>
        <v/>
      </c>
      <c r="BS75" s="55" t="str">
        <f>IF(OR(C75="",AC75=""),"",'作業シート（血糖値）'!$K$4*C75+'作業シート（血糖値）'!$M$4*AC75+'作業シート（血糖値）'!$O$4)</f>
        <v/>
      </c>
      <c r="BT75" s="55" t="str">
        <f>IF(OR(C75="",AD75=""),"",'作業シート（HbA1c）'!$K$4*C75+'作業シート（HbA1c）'!$M$4*AD75+'作業シート（HbA1c）'!$O$4)</f>
        <v/>
      </c>
    </row>
    <row r="76" spans="1:72">
      <c r="A76" s="43">
        <v>73</v>
      </c>
      <c r="B76" s="43"/>
      <c r="C76" s="44"/>
      <c r="D76" s="45"/>
      <c r="E76" s="45"/>
      <c r="F76" s="46" t="str">
        <f t="shared" si="50"/>
        <v/>
      </c>
      <c r="G76" s="47"/>
      <c r="H76" s="47"/>
      <c r="I76" s="47"/>
      <c r="J76" s="47"/>
      <c r="K76" s="47"/>
      <c r="L76" s="45"/>
      <c r="M76" s="48"/>
      <c r="N76" s="48"/>
      <c r="O76" s="46" t="str">
        <f t="shared" si="51"/>
        <v/>
      </c>
      <c r="P76" s="49"/>
      <c r="Q76" s="49"/>
      <c r="R76" s="49"/>
      <c r="S76" s="49"/>
      <c r="T76" s="49"/>
      <c r="U76" s="49"/>
      <c r="V76" s="50" t="str">
        <f t="shared" si="52"/>
        <v/>
      </c>
      <c r="W76" s="50" t="str">
        <f t="shared" si="53"/>
        <v/>
      </c>
      <c r="X76" s="50" t="str">
        <f t="shared" si="54"/>
        <v/>
      </c>
      <c r="Y76" s="50" t="str">
        <f t="shared" si="55"/>
        <v/>
      </c>
      <c r="Z76" s="50" t="str">
        <f t="shared" si="56"/>
        <v/>
      </c>
      <c r="AA76" s="50" t="str">
        <f t="shared" si="57"/>
        <v/>
      </c>
      <c r="AB76" s="50" t="str">
        <f t="shared" si="58"/>
        <v/>
      </c>
      <c r="AC76" s="50" t="str">
        <f t="shared" si="59"/>
        <v/>
      </c>
      <c r="AD76" s="50" t="str">
        <f t="shared" si="60"/>
        <v/>
      </c>
      <c r="AE76" s="51" t="str">
        <f t="shared" si="61"/>
        <v/>
      </c>
      <c r="AF76" s="51" t="str">
        <f t="shared" si="62"/>
        <v/>
      </c>
      <c r="AG76" s="51" t="str">
        <f t="shared" si="63"/>
        <v/>
      </c>
      <c r="AH76" s="51" t="str">
        <f t="shared" si="64"/>
        <v/>
      </c>
      <c r="AI76" s="51" t="str">
        <f t="shared" si="65"/>
        <v/>
      </c>
      <c r="AJ76" s="51" t="str">
        <f t="shared" si="66"/>
        <v/>
      </c>
      <c r="AK76" s="51" t="str">
        <f t="shared" si="67"/>
        <v/>
      </c>
      <c r="AL76" s="51" t="str">
        <f t="shared" si="68"/>
        <v/>
      </c>
      <c r="AM76" s="51" t="str">
        <f t="shared" si="69"/>
        <v/>
      </c>
      <c r="AN76" s="52" t="str">
        <f t="shared" si="70"/>
        <v/>
      </c>
      <c r="AO76" s="52" t="str">
        <f t="shared" si="71"/>
        <v/>
      </c>
      <c r="AP76" s="52" t="str">
        <f t="shared" si="72"/>
        <v/>
      </c>
      <c r="AQ76" s="52" t="str">
        <f t="shared" si="73"/>
        <v/>
      </c>
      <c r="AR76" s="52" t="str">
        <f t="shared" si="74"/>
        <v/>
      </c>
      <c r="AS76" s="52" t="str">
        <f t="shared" si="75"/>
        <v/>
      </c>
      <c r="AT76" s="52" t="str">
        <f t="shared" si="76"/>
        <v/>
      </c>
      <c r="AU76" s="52" t="str">
        <f t="shared" si="77"/>
        <v/>
      </c>
      <c r="AV76" s="52" t="str">
        <f t="shared" si="78"/>
        <v/>
      </c>
      <c r="AW76" s="53" t="str">
        <f t="shared" si="79"/>
        <v/>
      </c>
      <c r="AX76" s="53" t="str">
        <f t="shared" si="80"/>
        <v/>
      </c>
      <c r="AY76" s="53" t="str">
        <f t="shared" si="81"/>
        <v/>
      </c>
      <c r="AZ76" s="53" t="str">
        <f t="shared" si="82"/>
        <v/>
      </c>
      <c r="BA76" s="53" t="str">
        <f t="shared" si="83"/>
        <v/>
      </c>
      <c r="BB76" s="53" t="str">
        <f t="shared" si="84"/>
        <v/>
      </c>
      <c r="BC76" s="53" t="str">
        <f t="shared" si="85"/>
        <v/>
      </c>
      <c r="BD76" s="53" t="str">
        <f t="shared" si="86"/>
        <v/>
      </c>
      <c r="BE76" s="54" t="str">
        <f t="shared" si="87"/>
        <v/>
      </c>
      <c r="BF76" s="54" t="str">
        <f t="shared" si="88"/>
        <v/>
      </c>
      <c r="BG76" s="54" t="str">
        <f t="shared" si="89"/>
        <v/>
      </c>
      <c r="BH76" s="54" t="str">
        <f t="shared" si="90"/>
        <v/>
      </c>
      <c r="BI76" s="54" t="str">
        <f t="shared" si="91"/>
        <v/>
      </c>
      <c r="BJ76" s="54" t="str">
        <f t="shared" si="92"/>
        <v/>
      </c>
      <c r="BK76" s="54" t="str">
        <f t="shared" si="93"/>
        <v/>
      </c>
      <c r="BL76" s="54" t="str">
        <f t="shared" si="94"/>
        <v/>
      </c>
      <c r="BM76" s="55" t="str">
        <f>IF(OR(C76="",W76=""),"",'作業シート（体重）'!$K$4*C76+'作業シート（体重）'!$M$4*W76+'作業シート（体重）'!$O$4)</f>
        <v/>
      </c>
      <c r="BN76" s="55" t="str">
        <f>IF(OR(C76="",X76=""),"",'作業シート（ＢＭＩ）'!$K$4*C76+'作業シート（ＢＭＩ）'!$M$4*X76+'作業シート（ＢＭＩ）'!$O$4)</f>
        <v/>
      </c>
      <c r="BO76" s="55" t="str">
        <f>IF(OR(C76="",Y76=""),"",'作業シート（収縮期血圧）'!$K$4*C76+'作業シート（収縮期血圧）'!$M$4*Y76+'作業シート（収縮期血圧）'!$O$4)</f>
        <v/>
      </c>
      <c r="BP76" s="55" t="str">
        <f>IF(OR(C76="",Z76=""),"",'作業シート（拡張期血圧）'!$K$4*C76+'作業シート（拡張期血圧）'!$M$4*Z76+'作業シート（拡張期血圧）'!$O$4)</f>
        <v/>
      </c>
      <c r="BQ76" s="55" t="str">
        <f>IF(OR(C76="",AA76=""),"",'作業シート（中性脂肪）'!$K$4*C76+'作業シート（中性脂肪）'!$M$4*AA76+'作業シート（中性脂肪）'!$O$4)</f>
        <v/>
      </c>
      <c r="BR76" s="55" t="str">
        <f>IF(OR(C76="",AB76=""),"",'作業シート（ＨＤＬコレステロール）'!$K$4*C76+'作業シート（ＨＤＬコレステロール）'!$M$4*AB76+'作業シート（ＨＤＬコレステロール）'!$O$4)</f>
        <v/>
      </c>
      <c r="BS76" s="55" t="str">
        <f>IF(OR(C76="",AC76=""),"",'作業シート（血糖値）'!$K$4*C76+'作業シート（血糖値）'!$M$4*AC76+'作業シート（血糖値）'!$O$4)</f>
        <v/>
      </c>
      <c r="BT76" s="55" t="str">
        <f>IF(OR(C76="",AD76=""),"",'作業シート（HbA1c）'!$K$4*C76+'作業シート（HbA1c）'!$M$4*AD76+'作業シート（HbA1c）'!$O$4)</f>
        <v/>
      </c>
    </row>
    <row r="77" spans="1:72">
      <c r="A77" s="43">
        <v>74</v>
      </c>
      <c r="B77" s="43"/>
      <c r="C77" s="44"/>
      <c r="D77" s="45"/>
      <c r="E77" s="45"/>
      <c r="F77" s="46" t="str">
        <f t="shared" si="50"/>
        <v/>
      </c>
      <c r="G77" s="47"/>
      <c r="H77" s="47"/>
      <c r="I77" s="47"/>
      <c r="J77" s="47"/>
      <c r="K77" s="47"/>
      <c r="L77" s="45"/>
      <c r="M77" s="48"/>
      <c r="N77" s="48"/>
      <c r="O77" s="46" t="str">
        <f t="shared" si="51"/>
        <v/>
      </c>
      <c r="P77" s="49"/>
      <c r="Q77" s="49"/>
      <c r="R77" s="49"/>
      <c r="S77" s="49"/>
      <c r="T77" s="49"/>
      <c r="U77" s="49"/>
      <c r="V77" s="50" t="str">
        <f t="shared" si="52"/>
        <v/>
      </c>
      <c r="W77" s="50" t="str">
        <f t="shared" si="53"/>
        <v/>
      </c>
      <c r="X77" s="50" t="str">
        <f t="shared" si="54"/>
        <v/>
      </c>
      <c r="Y77" s="50" t="str">
        <f t="shared" si="55"/>
        <v/>
      </c>
      <c r="Z77" s="50" t="str">
        <f t="shared" si="56"/>
        <v/>
      </c>
      <c r="AA77" s="50" t="str">
        <f t="shared" si="57"/>
        <v/>
      </c>
      <c r="AB77" s="50" t="str">
        <f t="shared" si="58"/>
        <v/>
      </c>
      <c r="AC77" s="50" t="str">
        <f t="shared" si="59"/>
        <v/>
      </c>
      <c r="AD77" s="50" t="str">
        <f t="shared" si="60"/>
        <v/>
      </c>
      <c r="AE77" s="51" t="str">
        <f t="shared" si="61"/>
        <v/>
      </c>
      <c r="AF77" s="51" t="str">
        <f t="shared" si="62"/>
        <v/>
      </c>
      <c r="AG77" s="51" t="str">
        <f t="shared" si="63"/>
        <v/>
      </c>
      <c r="AH77" s="51" t="str">
        <f t="shared" si="64"/>
        <v/>
      </c>
      <c r="AI77" s="51" t="str">
        <f t="shared" si="65"/>
        <v/>
      </c>
      <c r="AJ77" s="51" t="str">
        <f t="shared" si="66"/>
        <v/>
      </c>
      <c r="AK77" s="51" t="str">
        <f t="shared" si="67"/>
        <v/>
      </c>
      <c r="AL77" s="51" t="str">
        <f t="shared" si="68"/>
        <v/>
      </c>
      <c r="AM77" s="51" t="str">
        <f t="shared" si="69"/>
        <v/>
      </c>
      <c r="AN77" s="52" t="str">
        <f t="shared" si="70"/>
        <v/>
      </c>
      <c r="AO77" s="52" t="str">
        <f t="shared" si="71"/>
        <v/>
      </c>
      <c r="AP77" s="52" t="str">
        <f t="shared" si="72"/>
        <v/>
      </c>
      <c r="AQ77" s="52" t="str">
        <f t="shared" si="73"/>
        <v/>
      </c>
      <c r="AR77" s="52" t="str">
        <f t="shared" si="74"/>
        <v/>
      </c>
      <c r="AS77" s="52" t="str">
        <f t="shared" si="75"/>
        <v/>
      </c>
      <c r="AT77" s="52" t="str">
        <f t="shared" si="76"/>
        <v/>
      </c>
      <c r="AU77" s="52" t="str">
        <f t="shared" si="77"/>
        <v/>
      </c>
      <c r="AV77" s="52" t="str">
        <f t="shared" si="78"/>
        <v/>
      </c>
      <c r="AW77" s="53" t="str">
        <f t="shared" si="79"/>
        <v/>
      </c>
      <c r="AX77" s="53" t="str">
        <f t="shared" si="80"/>
        <v/>
      </c>
      <c r="AY77" s="53" t="str">
        <f t="shared" si="81"/>
        <v/>
      </c>
      <c r="AZ77" s="53" t="str">
        <f t="shared" si="82"/>
        <v/>
      </c>
      <c r="BA77" s="53" t="str">
        <f t="shared" si="83"/>
        <v/>
      </c>
      <c r="BB77" s="53" t="str">
        <f t="shared" si="84"/>
        <v/>
      </c>
      <c r="BC77" s="53" t="str">
        <f t="shared" si="85"/>
        <v/>
      </c>
      <c r="BD77" s="53" t="str">
        <f t="shared" si="86"/>
        <v/>
      </c>
      <c r="BE77" s="54" t="str">
        <f t="shared" si="87"/>
        <v/>
      </c>
      <c r="BF77" s="54" t="str">
        <f t="shared" si="88"/>
        <v/>
      </c>
      <c r="BG77" s="54" t="str">
        <f t="shared" si="89"/>
        <v/>
      </c>
      <c r="BH77" s="54" t="str">
        <f t="shared" si="90"/>
        <v/>
      </c>
      <c r="BI77" s="54" t="str">
        <f t="shared" si="91"/>
        <v/>
      </c>
      <c r="BJ77" s="54" t="str">
        <f t="shared" si="92"/>
        <v/>
      </c>
      <c r="BK77" s="54" t="str">
        <f t="shared" si="93"/>
        <v/>
      </c>
      <c r="BL77" s="54" t="str">
        <f t="shared" si="94"/>
        <v/>
      </c>
      <c r="BM77" s="55" t="str">
        <f>IF(OR(C77="",W77=""),"",'作業シート（体重）'!$K$4*C77+'作業シート（体重）'!$M$4*W77+'作業シート（体重）'!$O$4)</f>
        <v/>
      </c>
      <c r="BN77" s="55" t="str">
        <f>IF(OR(C77="",X77=""),"",'作業シート（ＢＭＩ）'!$K$4*C77+'作業シート（ＢＭＩ）'!$M$4*X77+'作業シート（ＢＭＩ）'!$O$4)</f>
        <v/>
      </c>
      <c r="BO77" s="55" t="str">
        <f>IF(OR(C77="",Y77=""),"",'作業シート（収縮期血圧）'!$K$4*C77+'作業シート（収縮期血圧）'!$M$4*Y77+'作業シート（収縮期血圧）'!$O$4)</f>
        <v/>
      </c>
      <c r="BP77" s="55" t="str">
        <f>IF(OR(C77="",Z77=""),"",'作業シート（拡張期血圧）'!$K$4*C77+'作業シート（拡張期血圧）'!$M$4*Z77+'作業シート（拡張期血圧）'!$O$4)</f>
        <v/>
      </c>
      <c r="BQ77" s="55" t="str">
        <f>IF(OR(C77="",AA77=""),"",'作業シート（中性脂肪）'!$K$4*C77+'作業シート（中性脂肪）'!$M$4*AA77+'作業シート（中性脂肪）'!$O$4)</f>
        <v/>
      </c>
      <c r="BR77" s="55" t="str">
        <f>IF(OR(C77="",AB77=""),"",'作業シート（ＨＤＬコレステロール）'!$K$4*C77+'作業シート（ＨＤＬコレステロール）'!$M$4*AB77+'作業シート（ＨＤＬコレステロール）'!$O$4)</f>
        <v/>
      </c>
      <c r="BS77" s="55" t="str">
        <f>IF(OR(C77="",AC77=""),"",'作業シート（血糖値）'!$K$4*C77+'作業シート（血糖値）'!$M$4*AC77+'作業シート（血糖値）'!$O$4)</f>
        <v/>
      </c>
      <c r="BT77" s="55" t="str">
        <f>IF(OR(C77="",AD77=""),"",'作業シート（HbA1c）'!$K$4*C77+'作業シート（HbA1c）'!$M$4*AD77+'作業シート（HbA1c）'!$O$4)</f>
        <v/>
      </c>
    </row>
    <row r="78" spans="1:72">
      <c r="A78" s="43">
        <v>75</v>
      </c>
      <c r="B78" s="43"/>
      <c r="C78" s="44"/>
      <c r="D78" s="45"/>
      <c r="E78" s="45"/>
      <c r="F78" s="46" t="str">
        <f t="shared" si="50"/>
        <v/>
      </c>
      <c r="G78" s="47"/>
      <c r="H78" s="47"/>
      <c r="I78" s="47"/>
      <c r="J78" s="47"/>
      <c r="K78" s="47"/>
      <c r="L78" s="45"/>
      <c r="M78" s="48"/>
      <c r="N78" s="48"/>
      <c r="O78" s="46" t="str">
        <f t="shared" si="51"/>
        <v/>
      </c>
      <c r="P78" s="49"/>
      <c r="Q78" s="49"/>
      <c r="R78" s="49"/>
      <c r="S78" s="49"/>
      <c r="T78" s="49"/>
      <c r="U78" s="49"/>
      <c r="V78" s="50" t="str">
        <f t="shared" si="52"/>
        <v/>
      </c>
      <c r="W78" s="50" t="str">
        <f t="shared" si="53"/>
        <v/>
      </c>
      <c r="X78" s="50" t="str">
        <f t="shared" si="54"/>
        <v/>
      </c>
      <c r="Y78" s="50" t="str">
        <f t="shared" si="55"/>
        <v/>
      </c>
      <c r="Z78" s="50" t="str">
        <f t="shared" si="56"/>
        <v/>
      </c>
      <c r="AA78" s="50" t="str">
        <f t="shared" si="57"/>
        <v/>
      </c>
      <c r="AB78" s="50" t="str">
        <f t="shared" si="58"/>
        <v/>
      </c>
      <c r="AC78" s="50" t="str">
        <f t="shared" si="59"/>
        <v/>
      </c>
      <c r="AD78" s="50" t="str">
        <f t="shared" si="60"/>
        <v/>
      </c>
      <c r="AE78" s="51" t="str">
        <f t="shared" si="61"/>
        <v/>
      </c>
      <c r="AF78" s="51" t="str">
        <f t="shared" si="62"/>
        <v/>
      </c>
      <c r="AG78" s="51" t="str">
        <f t="shared" si="63"/>
        <v/>
      </c>
      <c r="AH78" s="51" t="str">
        <f t="shared" si="64"/>
        <v/>
      </c>
      <c r="AI78" s="51" t="str">
        <f t="shared" si="65"/>
        <v/>
      </c>
      <c r="AJ78" s="51" t="str">
        <f t="shared" si="66"/>
        <v/>
      </c>
      <c r="AK78" s="51" t="str">
        <f t="shared" si="67"/>
        <v/>
      </c>
      <c r="AL78" s="51" t="str">
        <f t="shared" si="68"/>
        <v/>
      </c>
      <c r="AM78" s="51" t="str">
        <f t="shared" si="69"/>
        <v/>
      </c>
      <c r="AN78" s="52" t="str">
        <f t="shared" si="70"/>
        <v/>
      </c>
      <c r="AO78" s="52" t="str">
        <f t="shared" si="71"/>
        <v/>
      </c>
      <c r="AP78" s="52" t="str">
        <f t="shared" si="72"/>
        <v/>
      </c>
      <c r="AQ78" s="52" t="str">
        <f t="shared" si="73"/>
        <v/>
      </c>
      <c r="AR78" s="52" t="str">
        <f t="shared" si="74"/>
        <v/>
      </c>
      <c r="AS78" s="52" t="str">
        <f t="shared" si="75"/>
        <v/>
      </c>
      <c r="AT78" s="52" t="str">
        <f t="shared" si="76"/>
        <v/>
      </c>
      <c r="AU78" s="52" t="str">
        <f t="shared" si="77"/>
        <v/>
      </c>
      <c r="AV78" s="52" t="str">
        <f t="shared" si="78"/>
        <v/>
      </c>
      <c r="AW78" s="53" t="str">
        <f t="shared" si="79"/>
        <v/>
      </c>
      <c r="AX78" s="53" t="str">
        <f t="shared" si="80"/>
        <v/>
      </c>
      <c r="AY78" s="53" t="str">
        <f t="shared" si="81"/>
        <v/>
      </c>
      <c r="AZ78" s="53" t="str">
        <f t="shared" si="82"/>
        <v/>
      </c>
      <c r="BA78" s="53" t="str">
        <f t="shared" si="83"/>
        <v/>
      </c>
      <c r="BB78" s="53" t="str">
        <f t="shared" si="84"/>
        <v/>
      </c>
      <c r="BC78" s="53" t="str">
        <f t="shared" si="85"/>
        <v/>
      </c>
      <c r="BD78" s="53" t="str">
        <f t="shared" si="86"/>
        <v/>
      </c>
      <c r="BE78" s="54" t="str">
        <f t="shared" si="87"/>
        <v/>
      </c>
      <c r="BF78" s="54" t="str">
        <f t="shared" si="88"/>
        <v/>
      </c>
      <c r="BG78" s="54" t="str">
        <f t="shared" si="89"/>
        <v/>
      </c>
      <c r="BH78" s="54" t="str">
        <f t="shared" si="90"/>
        <v/>
      </c>
      <c r="BI78" s="54" t="str">
        <f t="shared" si="91"/>
        <v/>
      </c>
      <c r="BJ78" s="54" t="str">
        <f t="shared" si="92"/>
        <v/>
      </c>
      <c r="BK78" s="54" t="str">
        <f t="shared" si="93"/>
        <v/>
      </c>
      <c r="BL78" s="54" t="str">
        <f t="shared" si="94"/>
        <v/>
      </c>
      <c r="BM78" s="55" t="str">
        <f>IF(OR(C78="",W78=""),"",'作業シート（体重）'!$K$4*C78+'作業シート（体重）'!$M$4*W78+'作業シート（体重）'!$O$4)</f>
        <v/>
      </c>
      <c r="BN78" s="55" t="str">
        <f>IF(OR(C78="",X78=""),"",'作業シート（ＢＭＩ）'!$K$4*C78+'作業シート（ＢＭＩ）'!$M$4*X78+'作業シート（ＢＭＩ）'!$O$4)</f>
        <v/>
      </c>
      <c r="BO78" s="55" t="str">
        <f>IF(OR(C78="",Y78=""),"",'作業シート（収縮期血圧）'!$K$4*C78+'作業シート（収縮期血圧）'!$M$4*Y78+'作業シート（収縮期血圧）'!$O$4)</f>
        <v/>
      </c>
      <c r="BP78" s="55" t="str">
        <f>IF(OR(C78="",Z78=""),"",'作業シート（拡張期血圧）'!$K$4*C78+'作業シート（拡張期血圧）'!$M$4*Z78+'作業シート（拡張期血圧）'!$O$4)</f>
        <v/>
      </c>
      <c r="BQ78" s="55" t="str">
        <f>IF(OR(C78="",AA78=""),"",'作業シート（中性脂肪）'!$K$4*C78+'作業シート（中性脂肪）'!$M$4*AA78+'作業シート（中性脂肪）'!$O$4)</f>
        <v/>
      </c>
      <c r="BR78" s="55" t="str">
        <f>IF(OR(C78="",AB78=""),"",'作業シート（ＨＤＬコレステロール）'!$K$4*C78+'作業シート（ＨＤＬコレステロール）'!$M$4*AB78+'作業シート（ＨＤＬコレステロール）'!$O$4)</f>
        <v/>
      </c>
      <c r="BS78" s="55" t="str">
        <f>IF(OR(C78="",AC78=""),"",'作業シート（血糖値）'!$K$4*C78+'作業シート（血糖値）'!$M$4*AC78+'作業シート（血糖値）'!$O$4)</f>
        <v/>
      </c>
      <c r="BT78" s="55" t="str">
        <f>IF(OR(C78="",AD78=""),"",'作業シート（HbA1c）'!$K$4*C78+'作業シート（HbA1c）'!$M$4*AD78+'作業シート（HbA1c）'!$O$4)</f>
        <v/>
      </c>
    </row>
    <row r="79" spans="1:72">
      <c r="A79" s="43">
        <v>76</v>
      </c>
      <c r="B79" s="43"/>
      <c r="C79" s="44"/>
      <c r="D79" s="45"/>
      <c r="E79" s="45"/>
      <c r="F79" s="46" t="str">
        <f t="shared" si="50"/>
        <v/>
      </c>
      <c r="G79" s="47"/>
      <c r="H79" s="47"/>
      <c r="I79" s="47"/>
      <c r="J79" s="47"/>
      <c r="K79" s="47"/>
      <c r="L79" s="45"/>
      <c r="M79" s="48"/>
      <c r="N79" s="48"/>
      <c r="O79" s="46" t="str">
        <f t="shared" si="51"/>
        <v/>
      </c>
      <c r="P79" s="49"/>
      <c r="Q79" s="49"/>
      <c r="R79" s="49"/>
      <c r="S79" s="49"/>
      <c r="T79" s="49"/>
      <c r="U79" s="49"/>
      <c r="V79" s="50" t="str">
        <f t="shared" si="52"/>
        <v/>
      </c>
      <c r="W79" s="50" t="str">
        <f t="shared" si="53"/>
        <v/>
      </c>
      <c r="X79" s="50" t="str">
        <f t="shared" si="54"/>
        <v/>
      </c>
      <c r="Y79" s="50" t="str">
        <f t="shared" si="55"/>
        <v/>
      </c>
      <c r="Z79" s="50" t="str">
        <f t="shared" si="56"/>
        <v/>
      </c>
      <c r="AA79" s="50" t="str">
        <f t="shared" si="57"/>
        <v/>
      </c>
      <c r="AB79" s="50" t="str">
        <f t="shared" si="58"/>
        <v/>
      </c>
      <c r="AC79" s="50" t="str">
        <f t="shared" si="59"/>
        <v/>
      </c>
      <c r="AD79" s="50" t="str">
        <f t="shared" si="60"/>
        <v/>
      </c>
      <c r="AE79" s="51" t="str">
        <f t="shared" si="61"/>
        <v/>
      </c>
      <c r="AF79" s="51" t="str">
        <f t="shared" si="62"/>
        <v/>
      </c>
      <c r="AG79" s="51" t="str">
        <f t="shared" si="63"/>
        <v/>
      </c>
      <c r="AH79" s="51" t="str">
        <f t="shared" si="64"/>
        <v/>
      </c>
      <c r="AI79" s="51" t="str">
        <f t="shared" si="65"/>
        <v/>
      </c>
      <c r="AJ79" s="51" t="str">
        <f t="shared" si="66"/>
        <v/>
      </c>
      <c r="AK79" s="51" t="str">
        <f t="shared" si="67"/>
        <v/>
      </c>
      <c r="AL79" s="51" t="str">
        <f t="shared" si="68"/>
        <v/>
      </c>
      <c r="AM79" s="51" t="str">
        <f t="shared" si="69"/>
        <v/>
      </c>
      <c r="AN79" s="52" t="str">
        <f t="shared" si="70"/>
        <v/>
      </c>
      <c r="AO79" s="52" t="str">
        <f t="shared" si="71"/>
        <v/>
      </c>
      <c r="AP79" s="52" t="str">
        <f t="shared" si="72"/>
        <v/>
      </c>
      <c r="AQ79" s="52" t="str">
        <f t="shared" si="73"/>
        <v/>
      </c>
      <c r="AR79" s="52" t="str">
        <f t="shared" si="74"/>
        <v/>
      </c>
      <c r="AS79" s="52" t="str">
        <f t="shared" si="75"/>
        <v/>
      </c>
      <c r="AT79" s="52" t="str">
        <f t="shared" si="76"/>
        <v/>
      </c>
      <c r="AU79" s="52" t="str">
        <f t="shared" si="77"/>
        <v/>
      </c>
      <c r="AV79" s="52" t="str">
        <f t="shared" si="78"/>
        <v/>
      </c>
      <c r="AW79" s="53" t="str">
        <f t="shared" si="79"/>
        <v/>
      </c>
      <c r="AX79" s="53" t="str">
        <f t="shared" si="80"/>
        <v/>
      </c>
      <c r="AY79" s="53" t="str">
        <f t="shared" si="81"/>
        <v/>
      </c>
      <c r="AZ79" s="53" t="str">
        <f t="shared" si="82"/>
        <v/>
      </c>
      <c r="BA79" s="53" t="str">
        <f t="shared" si="83"/>
        <v/>
      </c>
      <c r="BB79" s="53" t="str">
        <f t="shared" si="84"/>
        <v/>
      </c>
      <c r="BC79" s="53" t="str">
        <f t="shared" si="85"/>
        <v/>
      </c>
      <c r="BD79" s="53" t="str">
        <f t="shared" si="86"/>
        <v/>
      </c>
      <c r="BE79" s="54" t="str">
        <f t="shared" si="87"/>
        <v/>
      </c>
      <c r="BF79" s="54" t="str">
        <f t="shared" si="88"/>
        <v/>
      </c>
      <c r="BG79" s="54" t="str">
        <f t="shared" si="89"/>
        <v/>
      </c>
      <c r="BH79" s="54" t="str">
        <f t="shared" si="90"/>
        <v/>
      </c>
      <c r="BI79" s="54" t="str">
        <f t="shared" si="91"/>
        <v/>
      </c>
      <c r="BJ79" s="54" t="str">
        <f t="shared" si="92"/>
        <v/>
      </c>
      <c r="BK79" s="54" t="str">
        <f t="shared" si="93"/>
        <v/>
      </c>
      <c r="BL79" s="54" t="str">
        <f t="shared" si="94"/>
        <v/>
      </c>
      <c r="BM79" s="55" t="str">
        <f>IF(OR(C79="",W79=""),"",'作業シート（体重）'!$K$4*C79+'作業シート（体重）'!$M$4*W79+'作業シート（体重）'!$O$4)</f>
        <v/>
      </c>
      <c r="BN79" s="55" t="str">
        <f>IF(OR(C79="",X79=""),"",'作業シート（ＢＭＩ）'!$K$4*C79+'作業シート（ＢＭＩ）'!$M$4*X79+'作業シート（ＢＭＩ）'!$O$4)</f>
        <v/>
      </c>
      <c r="BO79" s="55" t="str">
        <f>IF(OR(C79="",Y79=""),"",'作業シート（収縮期血圧）'!$K$4*C79+'作業シート（収縮期血圧）'!$M$4*Y79+'作業シート（収縮期血圧）'!$O$4)</f>
        <v/>
      </c>
      <c r="BP79" s="55" t="str">
        <f>IF(OR(C79="",Z79=""),"",'作業シート（拡張期血圧）'!$K$4*C79+'作業シート（拡張期血圧）'!$M$4*Z79+'作業シート（拡張期血圧）'!$O$4)</f>
        <v/>
      </c>
      <c r="BQ79" s="55" t="str">
        <f>IF(OR(C79="",AA79=""),"",'作業シート（中性脂肪）'!$K$4*C79+'作業シート（中性脂肪）'!$M$4*AA79+'作業シート（中性脂肪）'!$O$4)</f>
        <v/>
      </c>
      <c r="BR79" s="55" t="str">
        <f>IF(OR(C79="",AB79=""),"",'作業シート（ＨＤＬコレステロール）'!$K$4*C79+'作業シート（ＨＤＬコレステロール）'!$M$4*AB79+'作業シート（ＨＤＬコレステロール）'!$O$4)</f>
        <v/>
      </c>
      <c r="BS79" s="55" t="str">
        <f>IF(OR(C79="",AC79=""),"",'作業シート（血糖値）'!$K$4*C79+'作業シート（血糖値）'!$M$4*AC79+'作業シート（血糖値）'!$O$4)</f>
        <v/>
      </c>
      <c r="BT79" s="55" t="str">
        <f>IF(OR(C79="",AD79=""),"",'作業シート（HbA1c）'!$K$4*C79+'作業シート（HbA1c）'!$M$4*AD79+'作業シート（HbA1c）'!$O$4)</f>
        <v/>
      </c>
    </row>
    <row r="80" spans="1:72">
      <c r="A80" s="43">
        <v>77</v>
      </c>
      <c r="B80" s="43"/>
      <c r="C80" s="44"/>
      <c r="D80" s="45"/>
      <c r="E80" s="45"/>
      <c r="F80" s="46" t="str">
        <f t="shared" si="50"/>
        <v/>
      </c>
      <c r="G80" s="47"/>
      <c r="H80" s="47"/>
      <c r="I80" s="47"/>
      <c r="J80" s="47"/>
      <c r="K80" s="47"/>
      <c r="L80" s="45"/>
      <c r="M80" s="48"/>
      <c r="N80" s="48"/>
      <c r="O80" s="46" t="str">
        <f t="shared" si="51"/>
        <v/>
      </c>
      <c r="P80" s="49"/>
      <c r="Q80" s="49"/>
      <c r="R80" s="49"/>
      <c r="S80" s="49"/>
      <c r="T80" s="49"/>
      <c r="U80" s="49"/>
      <c r="V80" s="50" t="str">
        <f t="shared" si="52"/>
        <v/>
      </c>
      <c r="W80" s="50" t="str">
        <f t="shared" si="53"/>
        <v/>
      </c>
      <c r="X80" s="50" t="str">
        <f t="shared" si="54"/>
        <v/>
      </c>
      <c r="Y80" s="50" t="str">
        <f t="shared" si="55"/>
        <v/>
      </c>
      <c r="Z80" s="50" t="str">
        <f t="shared" si="56"/>
        <v/>
      </c>
      <c r="AA80" s="50" t="str">
        <f t="shared" si="57"/>
        <v/>
      </c>
      <c r="AB80" s="50" t="str">
        <f t="shared" si="58"/>
        <v/>
      </c>
      <c r="AC80" s="50" t="str">
        <f t="shared" si="59"/>
        <v/>
      </c>
      <c r="AD80" s="50" t="str">
        <f t="shared" si="60"/>
        <v/>
      </c>
      <c r="AE80" s="51" t="str">
        <f t="shared" si="61"/>
        <v/>
      </c>
      <c r="AF80" s="51" t="str">
        <f t="shared" si="62"/>
        <v/>
      </c>
      <c r="AG80" s="51" t="str">
        <f t="shared" si="63"/>
        <v/>
      </c>
      <c r="AH80" s="51" t="str">
        <f t="shared" si="64"/>
        <v/>
      </c>
      <c r="AI80" s="51" t="str">
        <f t="shared" si="65"/>
        <v/>
      </c>
      <c r="AJ80" s="51" t="str">
        <f t="shared" si="66"/>
        <v/>
      </c>
      <c r="AK80" s="51" t="str">
        <f t="shared" si="67"/>
        <v/>
      </c>
      <c r="AL80" s="51" t="str">
        <f t="shared" si="68"/>
        <v/>
      </c>
      <c r="AM80" s="51" t="str">
        <f t="shared" si="69"/>
        <v/>
      </c>
      <c r="AN80" s="52" t="str">
        <f t="shared" si="70"/>
        <v/>
      </c>
      <c r="AO80" s="52" t="str">
        <f t="shared" si="71"/>
        <v/>
      </c>
      <c r="AP80" s="52" t="str">
        <f t="shared" si="72"/>
        <v/>
      </c>
      <c r="AQ80" s="52" t="str">
        <f t="shared" si="73"/>
        <v/>
      </c>
      <c r="AR80" s="52" t="str">
        <f t="shared" si="74"/>
        <v/>
      </c>
      <c r="AS80" s="52" t="str">
        <f t="shared" si="75"/>
        <v/>
      </c>
      <c r="AT80" s="52" t="str">
        <f t="shared" si="76"/>
        <v/>
      </c>
      <c r="AU80" s="52" t="str">
        <f t="shared" si="77"/>
        <v/>
      </c>
      <c r="AV80" s="52" t="str">
        <f t="shared" si="78"/>
        <v/>
      </c>
      <c r="AW80" s="53" t="str">
        <f t="shared" si="79"/>
        <v/>
      </c>
      <c r="AX80" s="53" t="str">
        <f t="shared" si="80"/>
        <v/>
      </c>
      <c r="AY80" s="53" t="str">
        <f t="shared" si="81"/>
        <v/>
      </c>
      <c r="AZ80" s="53" t="str">
        <f t="shared" si="82"/>
        <v/>
      </c>
      <c r="BA80" s="53" t="str">
        <f t="shared" si="83"/>
        <v/>
      </c>
      <c r="BB80" s="53" t="str">
        <f t="shared" si="84"/>
        <v/>
      </c>
      <c r="BC80" s="53" t="str">
        <f t="shared" si="85"/>
        <v/>
      </c>
      <c r="BD80" s="53" t="str">
        <f t="shared" si="86"/>
        <v/>
      </c>
      <c r="BE80" s="54" t="str">
        <f t="shared" si="87"/>
        <v/>
      </c>
      <c r="BF80" s="54" t="str">
        <f t="shared" si="88"/>
        <v/>
      </c>
      <c r="BG80" s="54" t="str">
        <f t="shared" si="89"/>
        <v/>
      </c>
      <c r="BH80" s="54" t="str">
        <f t="shared" si="90"/>
        <v/>
      </c>
      <c r="BI80" s="54" t="str">
        <f t="shared" si="91"/>
        <v/>
      </c>
      <c r="BJ80" s="54" t="str">
        <f t="shared" si="92"/>
        <v/>
      </c>
      <c r="BK80" s="54" t="str">
        <f t="shared" si="93"/>
        <v/>
      </c>
      <c r="BL80" s="54" t="str">
        <f t="shared" si="94"/>
        <v/>
      </c>
      <c r="BM80" s="55" t="str">
        <f>IF(OR(C80="",W80=""),"",'作業シート（体重）'!$K$4*C80+'作業シート（体重）'!$M$4*W80+'作業シート（体重）'!$O$4)</f>
        <v/>
      </c>
      <c r="BN80" s="55" t="str">
        <f>IF(OR(C80="",X80=""),"",'作業シート（ＢＭＩ）'!$K$4*C80+'作業シート（ＢＭＩ）'!$M$4*X80+'作業シート（ＢＭＩ）'!$O$4)</f>
        <v/>
      </c>
      <c r="BO80" s="55" t="str">
        <f>IF(OR(C80="",Y80=""),"",'作業シート（収縮期血圧）'!$K$4*C80+'作業シート（収縮期血圧）'!$M$4*Y80+'作業シート（収縮期血圧）'!$O$4)</f>
        <v/>
      </c>
      <c r="BP80" s="55" t="str">
        <f>IF(OR(C80="",Z80=""),"",'作業シート（拡張期血圧）'!$K$4*C80+'作業シート（拡張期血圧）'!$M$4*Z80+'作業シート（拡張期血圧）'!$O$4)</f>
        <v/>
      </c>
      <c r="BQ80" s="55" t="str">
        <f>IF(OR(C80="",AA80=""),"",'作業シート（中性脂肪）'!$K$4*C80+'作業シート（中性脂肪）'!$M$4*AA80+'作業シート（中性脂肪）'!$O$4)</f>
        <v/>
      </c>
      <c r="BR80" s="55" t="str">
        <f>IF(OR(C80="",AB80=""),"",'作業シート（ＨＤＬコレステロール）'!$K$4*C80+'作業シート（ＨＤＬコレステロール）'!$M$4*AB80+'作業シート（ＨＤＬコレステロール）'!$O$4)</f>
        <v/>
      </c>
      <c r="BS80" s="55" t="str">
        <f>IF(OR(C80="",AC80=""),"",'作業シート（血糖値）'!$K$4*C80+'作業シート（血糖値）'!$M$4*AC80+'作業シート（血糖値）'!$O$4)</f>
        <v/>
      </c>
      <c r="BT80" s="55" t="str">
        <f>IF(OR(C80="",AD80=""),"",'作業シート（HbA1c）'!$K$4*C80+'作業シート（HbA1c）'!$M$4*AD80+'作業シート（HbA1c）'!$O$4)</f>
        <v/>
      </c>
    </row>
    <row r="81" spans="1:72">
      <c r="A81" s="43">
        <v>78</v>
      </c>
      <c r="B81" s="43"/>
      <c r="C81" s="44"/>
      <c r="D81" s="45"/>
      <c r="E81" s="45"/>
      <c r="F81" s="46" t="str">
        <f t="shared" si="50"/>
        <v/>
      </c>
      <c r="G81" s="47"/>
      <c r="H81" s="47"/>
      <c r="I81" s="47"/>
      <c r="J81" s="47"/>
      <c r="K81" s="47"/>
      <c r="L81" s="45"/>
      <c r="M81" s="48"/>
      <c r="N81" s="48"/>
      <c r="O81" s="46" t="str">
        <f t="shared" si="51"/>
        <v/>
      </c>
      <c r="P81" s="49"/>
      <c r="Q81" s="49"/>
      <c r="R81" s="49"/>
      <c r="S81" s="49"/>
      <c r="T81" s="49"/>
      <c r="U81" s="49"/>
      <c r="V81" s="50" t="str">
        <f t="shared" si="52"/>
        <v/>
      </c>
      <c r="W81" s="50" t="str">
        <f t="shared" si="53"/>
        <v/>
      </c>
      <c r="X81" s="50" t="str">
        <f t="shared" si="54"/>
        <v/>
      </c>
      <c r="Y81" s="50" t="str">
        <f t="shared" si="55"/>
        <v/>
      </c>
      <c r="Z81" s="50" t="str">
        <f t="shared" si="56"/>
        <v/>
      </c>
      <c r="AA81" s="50" t="str">
        <f t="shared" si="57"/>
        <v/>
      </c>
      <c r="AB81" s="50" t="str">
        <f t="shared" si="58"/>
        <v/>
      </c>
      <c r="AC81" s="50" t="str">
        <f t="shared" si="59"/>
        <v/>
      </c>
      <c r="AD81" s="50" t="str">
        <f t="shared" si="60"/>
        <v/>
      </c>
      <c r="AE81" s="51" t="str">
        <f t="shared" si="61"/>
        <v/>
      </c>
      <c r="AF81" s="51" t="str">
        <f t="shared" si="62"/>
        <v/>
      </c>
      <c r="AG81" s="51" t="str">
        <f t="shared" si="63"/>
        <v/>
      </c>
      <c r="AH81" s="51" t="str">
        <f t="shared" si="64"/>
        <v/>
      </c>
      <c r="AI81" s="51" t="str">
        <f t="shared" si="65"/>
        <v/>
      </c>
      <c r="AJ81" s="51" t="str">
        <f t="shared" si="66"/>
        <v/>
      </c>
      <c r="AK81" s="51" t="str">
        <f t="shared" si="67"/>
        <v/>
      </c>
      <c r="AL81" s="51" t="str">
        <f t="shared" si="68"/>
        <v/>
      </c>
      <c r="AM81" s="51" t="str">
        <f t="shared" si="69"/>
        <v/>
      </c>
      <c r="AN81" s="52" t="str">
        <f t="shared" si="70"/>
        <v/>
      </c>
      <c r="AO81" s="52" t="str">
        <f t="shared" si="71"/>
        <v/>
      </c>
      <c r="AP81" s="52" t="str">
        <f t="shared" si="72"/>
        <v/>
      </c>
      <c r="AQ81" s="52" t="str">
        <f t="shared" si="73"/>
        <v/>
      </c>
      <c r="AR81" s="52" t="str">
        <f t="shared" si="74"/>
        <v/>
      </c>
      <c r="AS81" s="52" t="str">
        <f t="shared" si="75"/>
        <v/>
      </c>
      <c r="AT81" s="52" t="str">
        <f t="shared" si="76"/>
        <v/>
      </c>
      <c r="AU81" s="52" t="str">
        <f t="shared" si="77"/>
        <v/>
      </c>
      <c r="AV81" s="52" t="str">
        <f t="shared" si="78"/>
        <v/>
      </c>
      <c r="AW81" s="53" t="str">
        <f t="shared" si="79"/>
        <v/>
      </c>
      <c r="AX81" s="53" t="str">
        <f t="shared" si="80"/>
        <v/>
      </c>
      <c r="AY81" s="53" t="str">
        <f t="shared" si="81"/>
        <v/>
      </c>
      <c r="AZ81" s="53" t="str">
        <f t="shared" si="82"/>
        <v/>
      </c>
      <c r="BA81" s="53" t="str">
        <f t="shared" si="83"/>
        <v/>
      </c>
      <c r="BB81" s="53" t="str">
        <f t="shared" si="84"/>
        <v/>
      </c>
      <c r="BC81" s="53" t="str">
        <f t="shared" si="85"/>
        <v/>
      </c>
      <c r="BD81" s="53" t="str">
        <f t="shared" si="86"/>
        <v/>
      </c>
      <c r="BE81" s="54" t="str">
        <f t="shared" si="87"/>
        <v/>
      </c>
      <c r="BF81" s="54" t="str">
        <f t="shared" si="88"/>
        <v/>
      </c>
      <c r="BG81" s="54" t="str">
        <f t="shared" si="89"/>
        <v/>
      </c>
      <c r="BH81" s="54" t="str">
        <f t="shared" si="90"/>
        <v/>
      </c>
      <c r="BI81" s="54" t="str">
        <f t="shared" si="91"/>
        <v/>
      </c>
      <c r="BJ81" s="54" t="str">
        <f t="shared" si="92"/>
        <v/>
      </c>
      <c r="BK81" s="54" t="str">
        <f t="shared" si="93"/>
        <v/>
      </c>
      <c r="BL81" s="54" t="str">
        <f t="shared" si="94"/>
        <v/>
      </c>
      <c r="BM81" s="55" t="str">
        <f>IF(OR(C81="",W81=""),"",'作業シート（体重）'!$K$4*C81+'作業シート（体重）'!$M$4*W81+'作業シート（体重）'!$O$4)</f>
        <v/>
      </c>
      <c r="BN81" s="55" t="str">
        <f>IF(OR(C81="",X81=""),"",'作業シート（ＢＭＩ）'!$K$4*C81+'作業シート（ＢＭＩ）'!$M$4*X81+'作業シート（ＢＭＩ）'!$O$4)</f>
        <v/>
      </c>
      <c r="BO81" s="55" t="str">
        <f>IF(OR(C81="",Y81=""),"",'作業シート（収縮期血圧）'!$K$4*C81+'作業シート（収縮期血圧）'!$M$4*Y81+'作業シート（収縮期血圧）'!$O$4)</f>
        <v/>
      </c>
      <c r="BP81" s="55" t="str">
        <f>IF(OR(C81="",Z81=""),"",'作業シート（拡張期血圧）'!$K$4*C81+'作業シート（拡張期血圧）'!$M$4*Z81+'作業シート（拡張期血圧）'!$O$4)</f>
        <v/>
      </c>
      <c r="BQ81" s="55" t="str">
        <f>IF(OR(C81="",AA81=""),"",'作業シート（中性脂肪）'!$K$4*C81+'作業シート（中性脂肪）'!$M$4*AA81+'作業シート（中性脂肪）'!$O$4)</f>
        <v/>
      </c>
      <c r="BR81" s="55" t="str">
        <f>IF(OR(C81="",AB81=""),"",'作業シート（ＨＤＬコレステロール）'!$K$4*C81+'作業シート（ＨＤＬコレステロール）'!$M$4*AB81+'作業シート（ＨＤＬコレステロール）'!$O$4)</f>
        <v/>
      </c>
      <c r="BS81" s="55" t="str">
        <f>IF(OR(C81="",AC81=""),"",'作業シート（血糖値）'!$K$4*C81+'作業シート（血糖値）'!$M$4*AC81+'作業シート（血糖値）'!$O$4)</f>
        <v/>
      </c>
      <c r="BT81" s="55" t="str">
        <f>IF(OR(C81="",AD81=""),"",'作業シート（HbA1c）'!$K$4*C81+'作業シート（HbA1c）'!$M$4*AD81+'作業シート（HbA1c）'!$O$4)</f>
        <v/>
      </c>
    </row>
    <row r="82" spans="1:72">
      <c r="A82" s="43">
        <v>79</v>
      </c>
      <c r="B82" s="43"/>
      <c r="C82" s="44"/>
      <c r="D82" s="45"/>
      <c r="E82" s="45"/>
      <c r="F82" s="46" t="str">
        <f t="shared" si="50"/>
        <v/>
      </c>
      <c r="G82" s="47"/>
      <c r="H82" s="47"/>
      <c r="I82" s="47"/>
      <c r="J82" s="47"/>
      <c r="K82" s="47"/>
      <c r="L82" s="45"/>
      <c r="M82" s="48"/>
      <c r="N82" s="48"/>
      <c r="O82" s="46" t="str">
        <f t="shared" si="51"/>
        <v/>
      </c>
      <c r="P82" s="49"/>
      <c r="Q82" s="49"/>
      <c r="R82" s="49"/>
      <c r="S82" s="49"/>
      <c r="T82" s="49"/>
      <c r="U82" s="49"/>
      <c r="V82" s="50" t="str">
        <f t="shared" si="52"/>
        <v/>
      </c>
      <c r="W82" s="50" t="str">
        <f t="shared" si="53"/>
        <v/>
      </c>
      <c r="X82" s="50" t="str">
        <f t="shared" si="54"/>
        <v/>
      </c>
      <c r="Y82" s="50" t="str">
        <f t="shared" si="55"/>
        <v/>
      </c>
      <c r="Z82" s="50" t="str">
        <f t="shared" si="56"/>
        <v/>
      </c>
      <c r="AA82" s="50" t="str">
        <f t="shared" si="57"/>
        <v/>
      </c>
      <c r="AB82" s="50" t="str">
        <f t="shared" si="58"/>
        <v/>
      </c>
      <c r="AC82" s="50" t="str">
        <f t="shared" si="59"/>
        <v/>
      </c>
      <c r="AD82" s="50" t="str">
        <f t="shared" si="60"/>
        <v/>
      </c>
      <c r="AE82" s="51" t="str">
        <f t="shared" si="61"/>
        <v/>
      </c>
      <c r="AF82" s="51" t="str">
        <f t="shared" si="62"/>
        <v/>
      </c>
      <c r="AG82" s="51" t="str">
        <f t="shared" si="63"/>
        <v/>
      </c>
      <c r="AH82" s="51" t="str">
        <f t="shared" si="64"/>
        <v/>
      </c>
      <c r="AI82" s="51" t="str">
        <f t="shared" si="65"/>
        <v/>
      </c>
      <c r="AJ82" s="51" t="str">
        <f t="shared" si="66"/>
        <v/>
      </c>
      <c r="AK82" s="51" t="str">
        <f t="shared" si="67"/>
        <v/>
      </c>
      <c r="AL82" s="51" t="str">
        <f t="shared" si="68"/>
        <v/>
      </c>
      <c r="AM82" s="51" t="str">
        <f t="shared" si="69"/>
        <v/>
      </c>
      <c r="AN82" s="52" t="str">
        <f t="shared" si="70"/>
        <v/>
      </c>
      <c r="AO82" s="52" t="str">
        <f t="shared" si="71"/>
        <v/>
      </c>
      <c r="AP82" s="52" t="str">
        <f t="shared" si="72"/>
        <v/>
      </c>
      <c r="AQ82" s="52" t="str">
        <f t="shared" si="73"/>
        <v/>
      </c>
      <c r="AR82" s="52" t="str">
        <f t="shared" si="74"/>
        <v/>
      </c>
      <c r="AS82" s="52" t="str">
        <f t="shared" si="75"/>
        <v/>
      </c>
      <c r="AT82" s="52" t="str">
        <f t="shared" si="76"/>
        <v/>
      </c>
      <c r="AU82" s="52" t="str">
        <f t="shared" si="77"/>
        <v/>
      </c>
      <c r="AV82" s="52" t="str">
        <f t="shared" si="78"/>
        <v/>
      </c>
      <c r="AW82" s="53" t="str">
        <f t="shared" si="79"/>
        <v/>
      </c>
      <c r="AX82" s="53" t="str">
        <f t="shared" si="80"/>
        <v/>
      </c>
      <c r="AY82" s="53" t="str">
        <f t="shared" si="81"/>
        <v/>
      </c>
      <c r="AZ82" s="53" t="str">
        <f t="shared" si="82"/>
        <v/>
      </c>
      <c r="BA82" s="53" t="str">
        <f t="shared" si="83"/>
        <v/>
      </c>
      <c r="BB82" s="53" t="str">
        <f t="shared" si="84"/>
        <v/>
      </c>
      <c r="BC82" s="53" t="str">
        <f t="shared" si="85"/>
        <v/>
      </c>
      <c r="BD82" s="53" t="str">
        <f t="shared" si="86"/>
        <v/>
      </c>
      <c r="BE82" s="54" t="str">
        <f t="shared" si="87"/>
        <v/>
      </c>
      <c r="BF82" s="54" t="str">
        <f t="shared" si="88"/>
        <v/>
      </c>
      <c r="BG82" s="54" t="str">
        <f t="shared" si="89"/>
        <v/>
      </c>
      <c r="BH82" s="54" t="str">
        <f t="shared" si="90"/>
        <v/>
      </c>
      <c r="BI82" s="54" t="str">
        <f t="shared" si="91"/>
        <v/>
      </c>
      <c r="BJ82" s="54" t="str">
        <f t="shared" si="92"/>
        <v/>
      </c>
      <c r="BK82" s="54" t="str">
        <f t="shared" si="93"/>
        <v/>
      </c>
      <c r="BL82" s="54" t="str">
        <f t="shared" si="94"/>
        <v/>
      </c>
      <c r="BM82" s="55" t="str">
        <f>IF(OR(C82="",W82=""),"",'作業シート（体重）'!$K$4*C82+'作業シート（体重）'!$M$4*W82+'作業シート（体重）'!$O$4)</f>
        <v/>
      </c>
      <c r="BN82" s="55" t="str">
        <f>IF(OR(C82="",X82=""),"",'作業シート（ＢＭＩ）'!$K$4*C82+'作業シート（ＢＭＩ）'!$M$4*X82+'作業シート（ＢＭＩ）'!$O$4)</f>
        <v/>
      </c>
      <c r="BO82" s="55" t="str">
        <f>IF(OR(C82="",Y82=""),"",'作業シート（収縮期血圧）'!$K$4*C82+'作業シート（収縮期血圧）'!$M$4*Y82+'作業シート（収縮期血圧）'!$O$4)</f>
        <v/>
      </c>
      <c r="BP82" s="55" t="str">
        <f>IF(OR(C82="",Z82=""),"",'作業シート（拡張期血圧）'!$K$4*C82+'作業シート（拡張期血圧）'!$M$4*Z82+'作業シート（拡張期血圧）'!$O$4)</f>
        <v/>
      </c>
      <c r="BQ82" s="55" t="str">
        <f>IF(OR(C82="",AA82=""),"",'作業シート（中性脂肪）'!$K$4*C82+'作業シート（中性脂肪）'!$M$4*AA82+'作業シート（中性脂肪）'!$O$4)</f>
        <v/>
      </c>
      <c r="BR82" s="55" t="str">
        <f>IF(OR(C82="",AB82=""),"",'作業シート（ＨＤＬコレステロール）'!$K$4*C82+'作業シート（ＨＤＬコレステロール）'!$M$4*AB82+'作業シート（ＨＤＬコレステロール）'!$O$4)</f>
        <v/>
      </c>
      <c r="BS82" s="55" t="str">
        <f>IF(OR(C82="",AC82=""),"",'作業シート（血糖値）'!$K$4*C82+'作業シート（血糖値）'!$M$4*AC82+'作業シート（血糖値）'!$O$4)</f>
        <v/>
      </c>
      <c r="BT82" s="55" t="str">
        <f>IF(OR(C82="",AD82=""),"",'作業シート（HbA1c）'!$K$4*C82+'作業シート（HbA1c）'!$M$4*AD82+'作業シート（HbA1c）'!$O$4)</f>
        <v/>
      </c>
    </row>
    <row r="83" spans="1:72">
      <c r="A83" s="43">
        <v>80</v>
      </c>
      <c r="B83" s="43"/>
      <c r="C83" s="44"/>
      <c r="D83" s="45"/>
      <c r="E83" s="45"/>
      <c r="F83" s="46" t="str">
        <f t="shared" si="50"/>
        <v/>
      </c>
      <c r="G83" s="47"/>
      <c r="H83" s="47"/>
      <c r="I83" s="47"/>
      <c r="J83" s="47"/>
      <c r="K83" s="47"/>
      <c r="L83" s="45"/>
      <c r="M83" s="48"/>
      <c r="N83" s="48"/>
      <c r="O83" s="46" t="str">
        <f t="shared" si="51"/>
        <v/>
      </c>
      <c r="P83" s="49"/>
      <c r="Q83" s="49"/>
      <c r="R83" s="49"/>
      <c r="S83" s="49"/>
      <c r="T83" s="49"/>
      <c r="U83" s="49"/>
      <c r="V83" s="50" t="str">
        <f t="shared" si="52"/>
        <v/>
      </c>
      <c r="W83" s="50" t="str">
        <f t="shared" si="53"/>
        <v/>
      </c>
      <c r="X83" s="50" t="str">
        <f t="shared" si="54"/>
        <v/>
      </c>
      <c r="Y83" s="50" t="str">
        <f t="shared" si="55"/>
        <v/>
      </c>
      <c r="Z83" s="50" t="str">
        <f t="shared" si="56"/>
        <v/>
      </c>
      <c r="AA83" s="50" t="str">
        <f t="shared" si="57"/>
        <v/>
      </c>
      <c r="AB83" s="50" t="str">
        <f t="shared" si="58"/>
        <v/>
      </c>
      <c r="AC83" s="50" t="str">
        <f t="shared" si="59"/>
        <v/>
      </c>
      <c r="AD83" s="50" t="str">
        <f t="shared" si="60"/>
        <v/>
      </c>
      <c r="AE83" s="51" t="str">
        <f t="shared" si="61"/>
        <v/>
      </c>
      <c r="AF83" s="51" t="str">
        <f t="shared" si="62"/>
        <v/>
      </c>
      <c r="AG83" s="51" t="str">
        <f t="shared" si="63"/>
        <v/>
      </c>
      <c r="AH83" s="51" t="str">
        <f t="shared" si="64"/>
        <v/>
      </c>
      <c r="AI83" s="51" t="str">
        <f t="shared" si="65"/>
        <v/>
      </c>
      <c r="AJ83" s="51" t="str">
        <f t="shared" si="66"/>
        <v/>
      </c>
      <c r="AK83" s="51" t="str">
        <f t="shared" si="67"/>
        <v/>
      </c>
      <c r="AL83" s="51" t="str">
        <f t="shared" si="68"/>
        <v/>
      </c>
      <c r="AM83" s="51" t="str">
        <f t="shared" si="69"/>
        <v/>
      </c>
      <c r="AN83" s="52" t="str">
        <f t="shared" si="70"/>
        <v/>
      </c>
      <c r="AO83" s="52" t="str">
        <f t="shared" si="71"/>
        <v/>
      </c>
      <c r="AP83" s="52" t="str">
        <f t="shared" si="72"/>
        <v/>
      </c>
      <c r="AQ83" s="52" t="str">
        <f t="shared" si="73"/>
        <v/>
      </c>
      <c r="AR83" s="52" t="str">
        <f t="shared" si="74"/>
        <v/>
      </c>
      <c r="AS83" s="52" t="str">
        <f t="shared" si="75"/>
        <v/>
      </c>
      <c r="AT83" s="52" t="str">
        <f t="shared" si="76"/>
        <v/>
      </c>
      <c r="AU83" s="52" t="str">
        <f t="shared" si="77"/>
        <v/>
      </c>
      <c r="AV83" s="52" t="str">
        <f t="shared" si="78"/>
        <v/>
      </c>
      <c r="AW83" s="53" t="str">
        <f t="shared" si="79"/>
        <v/>
      </c>
      <c r="AX83" s="53" t="str">
        <f t="shared" si="80"/>
        <v/>
      </c>
      <c r="AY83" s="53" t="str">
        <f t="shared" si="81"/>
        <v/>
      </c>
      <c r="AZ83" s="53" t="str">
        <f t="shared" si="82"/>
        <v/>
      </c>
      <c r="BA83" s="53" t="str">
        <f t="shared" si="83"/>
        <v/>
      </c>
      <c r="BB83" s="53" t="str">
        <f t="shared" si="84"/>
        <v/>
      </c>
      <c r="BC83" s="53" t="str">
        <f t="shared" si="85"/>
        <v/>
      </c>
      <c r="BD83" s="53" t="str">
        <f t="shared" si="86"/>
        <v/>
      </c>
      <c r="BE83" s="54" t="str">
        <f t="shared" si="87"/>
        <v/>
      </c>
      <c r="BF83" s="54" t="str">
        <f t="shared" si="88"/>
        <v/>
      </c>
      <c r="BG83" s="54" t="str">
        <f t="shared" si="89"/>
        <v/>
      </c>
      <c r="BH83" s="54" t="str">
        <f t="shared" si="90"/>
        <v/>
      </c>
      <c r="BI83" s="54" t="str">
        <f t="shared" si="91"/>
        <v/>
      </c>
      <c r="BJ83" s="54" t="str">
        <f t="shared" si="92"/>
        <v/>
      </c>
      <c r="BK83" s="54" t="str">
        <f t="shared" si="93"/>
        <v/>
      </c>
      <c r="BL83" s="54" t="str">
        <f t="shared" si="94"/>
        <v/>
      </c>
      <c r="BM83" s="55" t="str">
        <f>IF(OR(C83="",W83=""),"",'作業シート（体重）'!$K$4*C83+'作業シート（体重）'!$M$4*W83+'作業シート（体重）'!$O$4)</f>
        <v/>
      </c>
      <c r="BN83" s="55" t="str">
        <f>IF(OR(C83="",X83=""),"",'作業シート（ＢＭＩ）'!$K$4*C83+'作業シート（ＢＭＩ）'!$M$4*X83+'作業シート（ＢＭＩ）'!$O$4)</f>
        <v/>
      </c>
      <c r="BO83" s="55" t="str">
        <f>IF(OR(C83="",Y83=""),"",'作業シート（収縮期血圧）'!$K$4*C83+'作業シート（収縮期血圧）'!$M$4*Y83+'作業シート（収縮期血圧）'!$O$4)</f>
        <v/>
      </c>
      <c r="BP83" s="55" t="str">
        <f>IF(OR(C83="",Z83=""),"",'作業シート（拡張期血圧）'!$K$4*C83+'作業シート（拡張期血圧）'!$M$4*Z83+'作業シート（拡張期血圧）'!$O$4)</f>
        <v/>
      </c>
      <c r="BQ83" s="55" t="str">
        <f>IF(OR(C83="",AA83=""),"",'作業シート（中性脂肪）'!$K$4*C83+'作業シート（中性脂肪）'!$M$4*AA83+'作業シート（中性脂肪）'!$O$4)</f>
        <v/>
      </c>
      <c r="BR83" s="55" t="str">
        <f>IF(OR(C83="",AB83=""),"",'作業シート（ＨＤＬコレステロール）'!$K$4*C83+'作業シート（ＨＤＬコレステロール）'!$M$4*AB83+'作業シート（ＨＤＬコレステロール）'!$O$4)</f>
        <v/>
      </c>
      <c r="BS83" s="55" t="str">
        <f>IF(OR(C83="",AC83=""),"",'作業シート（血糖値）'!$K$4*C83+'作業シート（血糖値）'!$M$4*AC83+'作業シート（血糖値）'!$O$4)</f>
        <v/>
      </c>
      <c r="BT83" s="55" t="str">
        <f>IF(OR(C83="",AD83=""),"",'作業シート（HbA1c）'!$K$4*C83+'作業シート（HbA1c）'!$M$4*AD83+'作業シート（HbA1c）'!$O$4)</f>
        <v/>
      </c>
    </row>
    <row r="84" spans="1:72">
      <c r="A84" s="43">
        <v>81</v>
      </c>
      <c r="B84" s="43"/>
      <c r="C84" s="44"/>
      <c r="D84" s="45"/>
      <c r="E84" s="45"/>
      <c r="F84" s="46" t="str">
        <f t="shared" si="50"/>
        <v/>
      </c>
      <c r="G84" s="47"/>
      <c r="H84" s="47"/>
      <c r="I84" s="47"/>
      <c r="J84" s="47"/>
      <c r="K84" s="47"/>
      <c r="L84" s="45"/>
      <c r="M84" s="48"/>
      <c r="N84" s="48"/>
      <c r="O84" s="46" t="str">
        <f t="shared" si="51"/>
        <v/>
      </c>
      <c r="P84" s="49"/>
      <c r="Q84" s="49"/>
      <c r="R84" s="49"/>
      <c r="S84" s="49"/>
      <c r="T84" s="49"/>
      <c r="U84" s="49"/>
      <c r="V84" s="50" t="str">
        <f t="shared" si="52"/>
        <v/>
      </c>
      <c r="W84" s="50" t="str">
        <f t="shared" si="53"/>
        <v/>
      </c>
      <c r="X84" s="50" t="str">
        <f t="shared" si="54"/>
        <v/>
      </c>
      <c r="Y84" s="50" t="str">
        <f t="shared" si="55"/>
        <v/>
      </c>
      <c r="Z84" s="50" t="str">
        <f t="shared" si="56"/>
        <v/>
      </c>
      <c r="AA84" s="50" t="str">
        <f t="shared" si="57"/>
        <v/>
      </c>
      <c r="AB84" s="50" t="str">
        <f t="shared" si="58"/>
        <v/>
      </c>
      <c r="AC84" s="50" t="str">
        <f t="shared" si="59"/>
        <v/>
      </c>
      <c r="AD84" s="50" t="str">
        <f t="shared" si="60"/>
        <v/>
      </c>
      <c r="AE84" s="51" t="str">
        <f t="shared" si="61"/>
        <v/>
      </c>
      <c r="AF84" s="51" t="str">
        <f t="shared" si="62"/>
        <v/>
      </c>
      <c r="AG84" s="51" t="str">
        <f t="shared" si="63"/>
        <v/>
      </c>
      <c r="AH84" s="51" t="str">
        <f t="shared" si="64"/>
        <v/>
      </c>
      <c r="AI84" s="51" t="str">
        <f t="shared" si="65"/>
        <v/>
      </c>
      <c r="AJ84" s="51" t="str">
        <f t="shared" si="66"/>
        <v/>
      </c>
      <c r="AK84" s="51" t="str">
        <f t="shared" si="67"/>
        <v/>
      </c>
      <c r="AL84" s="51" t="str">
        <f t="shared" si="68"/>
        <v/>
      </c>
      <c r="AM84" s="51" t="str">
        <f t="shared" si="69"/>
        <v/>
      </c>
      <c r="AN84" s="52" t="str">
        <f t="shared" si="70"/>
        <v/>
      </c>
      <c r="AO84" s="52" t="str">
        <f t="shared" si="71"/>
        <v/>
      </c>
      <c r="AP84" s="52" t="str">
        <f t="shared" si="72"/>
        <v/>
      </c>
      <c r="AQ84" s="52" t="str">
        <f t="shared" si="73"/>
        <v/>
      </c>
      <c r="AR84" s="52" t="str">
        <f t="shared" si="74"/>
        <v/>
      </c>
      <c r="AS84" s="52" t="str">
        <f t="shared" si="75"/>
        <v/>
      </c>
      <c r="AT84" s="52" t="str">
        <f t="shared" si="76"/>
        <v/>
      </c>
      <c r="AU84" s="52" t="str">
        <f t="shared" si="77"/>
        <v/>
      </c>
      <c r="AV84" s="52" t="str">
        <f t="shared" si="78"/>
        <v/>
      </c>
      <c r="AW84" s="53" t="str">
        <f t="shared" si="79"/>
        <v/>
      </c>
      <c r="AX84" s="53" t="str">
        <f t="shared" si="80"/>
        <v/>
      </c>
      <c r="AY84" s="53" t="str">
        <f t="shared" si="81"/>
        <v/>
      </c>
      <c r="AZ84" s="53" t="str">
        <f t="shared" si="82"/>
        <v/>
      </c>
      <c r="BA84" s="53" t="str">
        <f t="shared" si="83"/>
        <v/>
      </c>
      <c r="BB84" s="53" t="str">
        <f t="shared" si="84"/>
        <v/>
      </c>
      <c r="BC84" s="53" t="str">
        <f t="shared" si="85"/>
        <v/>
      </c>
      <c r="BD84" s="53" t="str">
        <f t="shared" si="86"/>
        <v/>
      </c>
      <c r="BE84" s="54" t="str">
        <f t="shared" si="87"/>
        <v/>
      </c>
      <c r="BF84" s="54" t="str">
        <f t="shared" si="88"/>
        <v/>
      </c>
      <c r="BG84" s="54" t="str">
        <f t="shared" si="89"/>
        <v/>
      </c>
      <c r="BH84" s="54" t="str">
        <f t="shared" si="90"/>
        <v/>
      </c>
      <c r="BI84" s="54" t="str">
        <f t="shared" si="91"/>
        <v/>
      </c>
      <c r="BJ84" s="54" t="str">
        <f t="shared" si="92"/>
        <v/>
      </c>
      <c r="BK84" s="54" t="str">
        <f t="shared" si="93"/>
        <v/>
      </c>
      <c r="BL84" s="54" t="str">
        <f t="shared" si="94"/>
        <v/>
      </c>
      <c r="BM84" s="55" t="str">
        <f>IF(OR(C84="",W84=""),"",'作業シート（体重）'!$K$4*C84+'作業シート（体重）'!$M$4*W84+'作業シート（体重）'!$O$4)</f>
        <v/>
      </c>
      <c r="BN84" s="55" t="str">
        <f>IF(OR(C84="",X84=""),"",'作業シート（ＢＭＩ）'!$K$4*C84+'作業シート（ＢＭＩ）'!$M$4*X84+'作業シート（ＢＭＩ）'!$O$4)</f>
        <v/>
      </c>
      <c r="BO84" s="55" t="str">
        <f>IF(OR(C84="",Y84=""),"",'作業シート（収縮期血圧）'!$K$4*C84+'作業シート（収縮期血圧）'!$M$4*Y84+'作業シート（収縮期血圧）'!$O$4)</f>
        <v/>
      </c>
      <c r="BP84" s="55" t="str">
        <f>IF(OR(C84="",Z84=""),"",'作業シート（拡張期血圧）'!$K$4*C84+'作業シート（拡張期血圧）'!$M$4*Z84+'作業シート（拡張期血圧）'!$O$4)</f>
        <v/>
      </c>
      <c r="BQ84" s="55" t="str">
        <f>IF(OR(C84="",AA84=""),"",'作業シート（中性脂肪）'!$K$4*C84+'作業シート（中性脂肪）'!$M$4*AA84+'作業シート（中性脂肪）'!$O$4)</f>
        <v/>
      </c>
      <c r="BR84" s="55" t="str">
        <f>IF(OR(C84="",AB84=""),"",'作業シート（ＨＤＬコレステロール）'!$K$4*C84+'作業シート（ＨＤＬコレステロール）'!$M$4*AB84+'作業シート（ＨＤＬコレステロール）'!$O$4)</f>
        <v/>
      </c>
      <c r="BS84" s="55" t="str">
        <f>IF(OR(C84="",AC84=""),"",'作業シート（血糖値）'!$K$4*C84+'作業シート（血糖値）'!$M$4*AC84+'作業シート（血糖値）'!$O$4)</f>
        <v/>
      </c>
      <c r="BT84" s="55" t="str">
        <f>IF(OR(C84="",AD84=""),"",'作業シート（HbA1c）'!$K$4*C84+'作業シート（HbA1c）'!$M$4*AD84+'作業シート（HbA1c）'!$O$4)</f>
        <v/>
      </c>
    </row>
    <row r="85" spans="1:72">
      <c r="A85" s="43">
        <v>82</v>
      </c>
      <c r="B85" s="43"/>
      <c r="C85" s="44"/>
      <c r="D85" s="45"/>
      <c r="E85" s="45"/>
      <c r="F85" s="46" t="str">
        <f t="shared" si="50"/>
        <v/>
      </c>
      <c r="G85" s="47"/>
      <c r="H85" s="47"/>
      <c r="I85" s="47"/>
      <c r="J85" s="47"/>
      <c r="K85" s="47"/>
      <c r="L85" s="45"/>
      <c r="M85" s="48"/>
      <c r="N85" s="48"/>
      <c r="O85" s="46" t="str">
        <f t="shared" si="51"/>
        <v/>
      </c>
      <c r="P85" s="49"/>
      <c r="Q85" s="49"/>
      <c r="R85" s="49"/>
      <c r="S85" s="49"/>
      <c r="T85" s="49"/>
      <c r="U85" s="49"/>
      <c r="V85" s="50" t="str">
        <f t="shared" si="52"/>
        <v/>
      </c>
      <c r="W85" s="50" t="str">
        <f t="shared" si="53"/>
        <v/>
      </c>
      <c r="X85" s="50" t="str">
        <f t="shared" si="54"/>
        <v/>
      </c>
      <c r="Y85" s="50" t="str">
        <f t="shared" si="55"/>
        <v/>
      </c>
      <c r="Z85" s="50" t="str">
        <f t="shared" si="56"/>
        <v/>
      </c>
      <c r="AA85" s="50" t="str">
        <f t="shared" si="57"/>
        <v/>
      </c>
      <c r="AB85" s="50" t="str">
        <f t="shared" si="58"/>
        <v/>
      </c>
      <c r="AC85" s="50" t="str">
        <f t="shared" si="59"/>
        <v/>
      </c>
      <c r="AD85" s="50" t="str">
        <f t="shared" si="60"/>
        <v/>
      </c>
      <c r="AE85" s="51" t="str">
        <f t="shared" si="61"/>
        <v/>
      </c>
      <c r="AF85" s="51" t="str">
        <f t="shared" si="62"/>
        <v/>
      </c>
      <c r="AG85" s="51" t="str">
        <f t="shared" si="63"/>
        <v/>
      </c>
      <c r="AH85" s="51" t="str">
        <f t="shared" si="64"/>
        <v/>
      </c>
      <c r="AI85" s="51" t="str">
        <f t="shared" si="65"/>
        <v/>
      </c>
      <c r="AJ85" s="51" t="str">
        <f t="shared" si="66"/>
        <v/>
      </c>
      <c r="AK85" s="51" t="str">
        <f t="shared" si="67"/>
        <v/>
      </c>
      <c r="AL85" s="51" t="str">
        <f t="shared" si="68"/>
        <v/>
      </c>
      <c r="AM85" s="51" t="str">
        <f t="shared" si="69"/>
        <v/>
      </c>
      <c r="AN85" s="52" t="str">
        <f t="shared" si="70"/>
        <v/>
      </c>
      <c r="AO85" s="52" t="str">
        <f t="shared" si="71"/>
        <v/>
      </c>
      <c r="AP85" s="52" t="str">
        <f t="shared" si="72"/>
        <v/>
      </c>
      <c r="AQ85" s="52" t="str">
        <f t="shared" si="73"/>
        <v/>
      </c>
      <c r="AR85" s="52" t="str">
        <f t="shared" si="74"/>
        <v/>
      </c>
      <c r="AS85" s="52" t="str">
        <f t="shared" si="75"/>
        <v/>
      </c>
      <c r="AT85" s="52" t="str">
        <f t="shared" si="76"/>
        <v/>
      </c>
      <c r="AU85" s="52" t="str">
        <f t="shared" si="77"/>
        <v/>
      </c>
      <c r="AV85" s="52" t="str">
        <f t="shared" si="78"/>
        <v/>
      </c>
      <c r="AW85" s="53" t="str">
        <f t="shared" si="79"/>
        <v/>
      </c>
      <c r="AX85" s="53" t="str">
        <f t="shared" si="80"/>
        <v/>
      </c>
      <c r="AY85" s="53" t="str">
        <f t="shared" si="81"/>
        <v/>
      </c>
      <c r="AZ85" s="53" t="str">
        <f t="shared" si="82"/>
        <v/>
      </c>
      <c r="BA85" s="53" t="str">
        <f t="shared" si="83"/>
        <v/>
      </c>
      <c r="BB85" s="53" t="str">
        <f t="shared" si="84"/>
        <v/>
      </c>
      <c r="BC85" s="53" t="str">
        <f t="shared" si="85"/>
        <v/>
      </c>
      <c r="BD85" s="53" t="str">
        <f t="shared" si="86"/>
        <v/>
      </c>
      <c r="BE85" s="54" t="str">
        <f t="shared" si="87"/>
        <v/>
      </c>
      <c r="BF85" s="54" t="str">
        <f t="shared" si="88"/>
        <v/>
      </c>
      <c r="BG85" s="54" t="str">
        <f t="shared" si="89"/>
        <v/>
      </c>
      <c r="BH85" s="54" t="str">
        <f t="shared" si="90"/>
        <v/>
      </c>
      <c r="BI85" s="54" t="str">
        <f t="shared" si="91"/>
        <v/>
      </c>
      <c r="BJ85" s="54" t="str">
        <f t="shared" si="92"/>
        <v/>
      </c>
      <c r="BK85" s="54" t="str">
        <f t="shared" si="93"/>
        <v/>
      </c>
      <c r="BL85" s="54" t="str">
        <f t="shared" si="94"/>
        <v/>
      </c>
      <c r="BM85" s="55" t="str">
        <f>IF(OR(C85="",W85=""),"",'作業シート（体重）'!$K$4*C85+'作業シート（体重）'!$M$4*W85+'作業シート（体重）'!$O$4)</f>
        <v/>
      </c>
      <c r="BN85" s="55" t="str">
        <f>IF(OR(C85="",X85=""),"",'作業シート（ＢＭＩ）'!$K$4*C85+'作業シート（ＢＭＩ）'!$M$4*X85+'作業シート（ＢＭＩ）'!$O$4)</f>
        <v/>
      </c>
      <c r="BO85" s="55" t="str">
        <f>IF(OR(C85="",Y85=""),"",'作業シート（収縮期血圧）'!$K$4*C85+'作業シート（収縮期血圧）'!$M$4*Y85+'作業シート（収縮期血圧）'!$O$4)</f>
        <v/>
      </c>
      <c r="BP85" s="55" t="str">
        <f>IF(OR(C85="",Z85=""),"",'作業シート（拡張期血圧）'!$K$4*C85+'作業シート（拡張期血圧）'!$M$4*Z85+'作業シート（拡張期血圧）'!$O$4)</f>
        <v/>
      </c>
      <c r="BQ85" s="55" t="str">
        <f>IF(OR(C85="",AA85=""),"",'作業シート（中性脂肪）'!$K$4*C85+'作業シート（中性脂肪）'!$M$4*AA85+'作業シート（中性脂肪）'!$O$4)</f>
        <v/>
      </c>
      <c r="BR85" s="55" t="str">
        <f>IF(OR(C85="",AB85=""),"",'作業シート（ＨＤＬコレステロール）'!$K$4*C85+'作業シート（ＨＤＬコレステロール）'!$M$4*AB85+'作業シート（ＨＤＬコレステロール）'!$O$4)</f>
        <v/>
      </c>
      <c r="BS85" s="55" t="str">
        <f>IF(OR(C85="",AC85=""),"",'作業シート（血糖値）'!$K$4*C85+'作業シート（血糖値）'!$M$4*AC85+'作業シート（血糖値）'!$O$4)</f>
        <v/>
      </c>
      <c r="BT85" s="55" t="str">
        <f>IF(OR(C85="",AD85=""),"",'作業シート（HbA1c）'!$K$4*C85+'作業シート（HbA1c）'!$M$4*AD85+'作業シート（HbA1c）'!$O$4)</f>
        <v/>
      </c>
    </row>
    <row r="86" spans="1:72">
      <c r="A86" s="43">
        <v>83</v>
      </c>
      <c r="B86" s="43"/>
      <c r="C86" s="44"/>
      <c r="D86" s="45"/>
      <c r="E86" s="45"/>
      <c r="F86" s="46" t="str">
        <f t="shared" si="50"/>
        <v/>
      </c>
      <c r="G86" s="47"/>
      <c r="H86" s="47"/>
      <c r="I86" s="47"/>
      <c r="J86" s="47"/>
      <c r="K86" s="47"/>
      <c r="L86" s="45"/>
      <c r="M86" s="48"/>
      <c r="N86" s="48"/>
      <c r="O86" s="46" t="str">
        <f t="shared" si="51"/>
        <v/>
      </c>
      <c r="P86" s="49"/>
      <c r="Q86" s="49"/>
      <c r="R86" s="49"/>
      <c r="S86" s="49"/>
      <c r="T86" s="49"/>
      <c r="U86" s="49"/>
      <c r="V86" s="50" t="str">
        <f t="shared" si="52"/>
        <v/>
      </c>
      <c r="W86" s="50" t="str">
        <f t="shared" si="53"/>
        <v/>
      </c>
      <c r="X86" s="50" t="str">
        <f t="shared" si="54"/>
        <v/>
      </c>
      <c r="Y86" s="50" t="str">
        <f t="shared" si="55"/>
        <v/>
      </c>
      <c r="Z86" s="50" t="str">
        <f t="shared" si="56"/>
        <v/>
      </c>
      <c r="AA86" s="50" t="str">
        <f t="shared" si="57"/>
        <v/>
      </c>
      <c r="AB86" s="50" t="str">
        <f t="shared" si="58"/>
        <v/>
      </c>
      <c r="AC86" s="50" t="str">
        <f t="shared" si="59"/>
        <v/>
      </c>
      <c r="AD86" s="50" t="str">
        <f t="shared" si="60"/>
        <v/>
      </c>
      <c r="AE86" s="51" t="str">
        <f t="shared" si="61"/>
        <v/>
      </c>
      <c r="AF86" s="51" t="str">
        <f t="shared" si="62"/>
        <v/>
      </c>
      <c r="AG86" s="51" t="str">
        <f t="shared" si="63"/>
        <v/>
      </c>
      <c r="AH86" s="51" t="str">
        <f t="shared" si="64"/>
        <v/>
      </c>
      <c r="AI86" s="51" t="str">
        <f t="shared" si="65"/>
        <v/>
      </c>
      <c r="AJ86" s="51" t="str">
        <f t="shared" si="66"/>
        <v/>
      </c>
      <c r="AK86" s="51" t="str">
        <f t="shared" si="67"/>
        <v/>
      </c>
      <c r="AL86" s="51" t="str">
        <f t="shared" si="68"/>
        <v/>
      </c>
      <c r="AM86" s="51" t="str">
        <f t="shared" si="69"/>
        <v/>
      </c>
      <c r="AN86" s="52" t="str">
        <f t="shared" si="70"/>
        <v/>
      </c>
      <c r="AO86" s="52" t="str">
        <f t="shared" si="71"/>
        <v/>
      </c>
      <c r="AP86" s="52" t="str">
        <f t="shared" si="72"/>
        <v/>
      </c>
      <c r="AQ86" s="52" t="str">
        <f t="shared" si="73"/>
        <v/>
      </c>
      <c r="AR86" s="52" t="str">
        <f t="shared" si="74"/>
        <v/>
      </c>
      <c r="AS86" s="52" t="str">
        <f t="shared" si="75"/>
        <v/>
      </c>
      <c r="AT86" s="52" t="str">
        <f t="shared" si="76"/>
        <v/>
      </c>
      <c r="AU86" s="52" t="str">
        <f t="shared" si="77"/>
        <v/>
      </c>
      <c r="AV86" s="52" t="str">
        <f t="shared" si="78"/>
        <v/>
      </c>
      <c r="AW86" s="53" t="str">
        <f t="shared" si="79"/>
        <v/>
      </c>
      <c r="AX86" s="53" t="str">
        <f t="shared" si="80"/>
        <v/>
      </c>
      <c r="AY86" s="53" t="str">
        <f t="shared" si="81"/>
        <v/>
      </c>
      <c r="AZ86" s="53" t="str">
        <f t="shared" si="82"/>
        <v/>
      </c>
      <c r="BA86" s="53" t="str">
        <f t="shared" si="83"/>
        <v/>
      </c>
      <c r="BB86" s="53" t="str">
        <f t="shared" si="84"/>
        <v/>
      </c>
      <c r="BC86" s="53" t="str">
        <f t="shared" si="85"/>
        <v/>
      </c>
      <c r="BD86" s="53" t="str">
        <f t="shared" si="86"/>
        <v/>
      </c>
      <c r="BE86" s="54" t="str">
        <f t="shared" si="87"/>
        <v/>
      </c>
      <c r="BF86" s="54" t="str">
        <f t="shared" si="88"/>
        <v/>
      </c>
      <c r="BG86" s="54" t="str">
        <f t="shared" si="89"/>
        <v/>
      </c>
      <c r="BH86" s="54" t="str">
        <f t="shared" si="90"/>
        <v/>
      </c>
      <c r="BI86" s="54" t="str">
        <f t="shared" si="91"/>
        <v/>
      </c>
      <c r="BJ86" s="54" t="str">
        <f t="shared" si="92"/>
        <v/>
      </c>
      <c r="BK86" s="54" t="str">
        <f t="shared" si="93"/>
        <v/>
      </c>
      <c r="BL86" s="54" t="str">
        <f t="shared" si="94"/>
        <v/>
      </c>
      <c r="BM86" s="55" t="str">
        <f>IF(OR(C86="",W86=""),"",'作業シート（体重）'!$K$4*C86+'作業シート（体重）'!$M$4*W86+'作業シート（体重）'!$O$4)</f>
        <v/>
      </c>
      <c r="BN86" s="55" t="str">
        <f>IF(OR(C86="",X86=""),"",'作業シート（ＢＭＩ）'!$K$4*C86+'作業シート（ＢＭＩ）'!$M$4*X86+'作業シート（ＢＭＩ）'!$O$4)</f>
        <v/>
      </c>
      <c r="BO86" s="55" t="str">
        <f>IF(OR(C86="",Y86=""),"",'作業シート（収縮期血圧）'!$K$4*C86+'作業シート（収縮期血圧）'!$M$4*Y86+'作業シート（収縮期血圧）'!$O$4)</f>
        <v/>
      </c>
      <c r="BP86" s="55" t="str">
        <f>IF(OR(C86="",Z86=""),"",'作業シート（拡張期血圧）'!$K$4*C86+'作業シート（拡張期血圧）'!$M$4*Z86+'作業シート（拡張期血圧）'!$O$4)</f>
        <v/>
      </c>
      <c r="BQ86" s="55" t="str">
        <f>IF(OR(C86="",AA86=""),"",'作業シート（中性脂肪）'!$K$4*C86+'作業シート（中性脂肪）'!$M$4*AA86+'作業シート（中性脂肪）'!$O$4)</f>
        <v/>
      </c>
      <c r="BR86" s="55" t="str">
        <f>IF(OR(C86="",AB86=""),"",'作業シート（ＨＤＬコレステロール）'!$K$4*C86+'作業シート（ＨＤＬコレステロール）'!$M$4*AB86+'作業シート（ＨＤＬコレステロール）'!$O$4)</f>
        <v/>
      </c>
      <c r="BS86" s="55" t="str">
        <f>IF(OR(C86="",AC86=""),"",'作業シート（血糖値）'!$K$4*C86+'作業シート（血糖値）'!$M$4*AC86+'作業シート（血糖値）'!$O$4)</f>
        <v/>
      </c>
      <c r="BT86" s="55" t="str">
        <f>IF(OR(C86="",AD86=""),"",'作業シート（HbA1c）'!$K$4*C86+'作業シート（HbA1c）'!$M$4*AD86+'作業シート（HbA1c）'!$O$4)</f>
        <v/>
      </c>
    </row>
    <row r="87" spans="1:72">
      <c r="A87" s="43">
        <v>84</v>
      </c>
      <c r="B87" s="43"/>
      <c r="C87" s="44"/>
      <c r="D87" s="45"/>
      <c r="E87" s="45"/>
      <c r="F87" s="46" t="str">
        <f t="shared" si="50"/>
        <v/>
      </c>
      <c r="G87" s="47"/>
      <c r="H87" s="47"/>
      <c r="I87" s="47"/>
      <c r="J87" s="47"/>
      <c r="K87" s="47"/>
      <c r="L87" s="45"/>
      <c r="M87" s="48"/>
      <c r="N87" s="48"/>
      <c r="O87" s="46" t="str">
        <f t="shared" si="51"/>
        <v/>
      </c>
      <c r="P87" s="49"/>
      <c r="Q87" s="49"/>
      <c r="R87" s="49"/>
      <c r="S87" s="49"/>
      <c r="T87" s="49"/>
      <c r="U87" s="49"/>
      <c r="V87" s="50" t="str">
        <f t="shared" si="52"/>
        <v/>
      </c>
      <c r="W87" s="50" t="str">
        <f t="shared" si="53"/>
        <v/>
      </c>
      <c r="X87" s="50" t="str">
        <f t="shared" si="54"/>
        <v/>
      </c>
      <c r="Y87" s="50" t="str">
        <f t="shared" si="55"/>
        <v/>
      </c>
      <c r="Z87" s="50" t="str">
        <f t="shared" si="56"/>
        <v/>
      </c>
      <c r="AA87" s="50" t="str">
        <f t="shared" si="57"/>
        <v/>
      </c>
      <c r="AB87" s="50" t="str">
        <f t="shared" si="58"/>
        <v/>
      </c>
      <c r="AC87" s="50" t="str">
        <f t="shared" si="59"/>
        <v/>
      </c>
      <c r="AD87" s="50" t="str">
        <f t="shared" si="60"/>
        <v/>
      </c>
      <c r="AE87" s="51" t="str">
        <f t="shared" si="61"/>
        <v/>
      </c>
      <c r="AF87" s="51" t="str">
        <f t="shared" si="62"/>
        <v/>
      </c>
      <c r="AG87" s="51" t="str">
        <f t="shared" si="63"/>
        <v/>
      </c>
      <c r="AH87" s="51" t="str">
        <f t="shared" si="64"/>
        <v/>
      </c>
      <c r="AI87" s="51" t="str">
        <f t="shared" si="65"/>
        <v/>
      </c>
      <c r="AJ87" s="51" t="str">
        <f t="shared" si="66"/>
        <v/>
      </c>
      <c r="AK87" s="51" t="str">
        <f t="shared" si="67"/>
        <v/>
      </c>
      <c r="AL87" s="51" t="str">
        <f t="shared" si="68"/>
        <v/>
      </c>
      <c r="AM87" s="51" t="str">
        <f t="shared" si="69"/>
        <v/>
      </c>
      <c r="AN87" s="52" t="str">
        <f t="shared" si="70"/>
        <v/>
      </c>
      <c r="AO87" s="52" t="str">
        <f t="shared" si="71"/>
        <v/>
      </c>
      <c r="AP87" s="52" t="str">
        <f t="shared" si="72"/>
        <v/>
      </c>
      <c r="AQ87" s="52" t="str">
        <f t="shared" si="73"/>
        <v/>
      </c>
      <c r="AR87" s="52" t="str">
        <f t="shared" si="74"/>
        <v/>
      </c>
      <c r="AS87" s="52" t="str">
        <f t="shared" si="75"/>
        <v/>
      </c>
      <c r="AT87" s="52" t="str">
        <f t="shared" si="76"/>
        <v/>
      </c>
      <c r="AU87" s="52" t="str">
        <f t="shared" si="77"/>
        <v/>
      </c>
      <c r="AV87" s="52" t="str">
        <f t="shared" si="78"/>
        <v/>
      </c>
      <c r="AW87" s="53" t="str">
        <f t="shared" si="79"/>
        <v/>
      </c>
      <c r="AX87" s="53" t="str">
        <f t="shared" si="80"/>
        <v/>
      </c>
      <c r="AY87" s="53" t="str">
        <f t="shared" si="81"/>
        <v/>
      </c>
      <c r="AZ87" s="53" t="str">
        <f t="shared" si="82"/>
        <v/>
      </c>
      <c r="BA87" s="53" t="str">
        <f t="shared" si="83"/>
        <v/>
      </c>
      <c r="BB87" s="53" t="str">
        <f t="shared" si="84"/>
        <v/>
      </c>
      <c r="BC87" s="53" t="str">
        <f t="shared" si="85"/>
        <v/>
      </c>
      <c r="BD87" s="53" t="str">
        <f t="shared" si="86"/>
        <v/>
      </c>
      <c r="BE87" s="54" t="str">
        <f t="shared" si="87"/>
        <v/>
      </c>
      <c r="BF87" s="54" t="str">
        <f t="shared" si="88"/>
        <v/>
      </c>
      <c r="BG87" s="54" t="str">
        <f t="shared" si="89"/>
        <v/>
      </c>
      <c r="BH87" s="54" t="str">
        <f t="shared" si="90"/>
        <v/>
      </c>
      <c r="BI87" s="54" t="str">
        <f t="shared" si="91"/>
        <v/>
      </c>
      <c r="BJ87" s="54" t="str">
        <f t="shared" si="92"/>
        <v/>
      </c>
      <c r="BK87" s="54" t="str">
        <f t="shared" si="93"/>
        <v/>
      </c>
      <c r="BL87" s="54" t="str">
        <f t="shared" si="94"/>
        <v/>
      </c>
      <c r="BM87" s="55" t="str">
        <f>IF(OR(C87="",W87=""),"",'作業シート（体重）'!$K$4*C87+'作業シート（体重）'!$M$4*W87+'作業シート（体重）'!$O$4)</f>
        <v/>
      </c>
      <c r="BN87" s="55" t="str">
        <f>IF(OR(C87="",X87=""),"",'作業シート（ＢＭＩ）'!$K$4*C87+'作業シート（ＢＭＩ）'!$M$4*X87+'作業シート（ＢＭＩ）'!$O$4)</f>
        <v/>
      </c>
      <c r="BO87" s="55" t="str">
        <f>IF(OR(C87="",Y87=""),"",'作業シート（収縮期血圧）'!$K$4*C87+'作業シート（収縮期血圧）'!$M$4*Y87+'作業シート（収縮期血圧）'!$O$4)</f>
        <v/>
      </c>
      <c r="BP87" s="55" t="str">
        <f>IF(OR(C87="",Z87=""),"",'作業シート（拡張期血圧）'!$K$4*C87+'作業シート（拡張期血圧）'!$M$4*Z87+'作業シート（拡張期血圧）'!$O$4)</f>
        <v/>
      </c>
      <c r="BQ87" s="55" t="str">
        <f>IF(OR(C87="",AA87=""),"",'作業シート（中性脂肪）'!$K$4*C87+'作業シート（中性脂肪）'!$M$4*AA87+'作業シート（中性脂肪）'!$O$4)</f>
        <v/>
      </c>
      <c r="BR87" s="55" t="str">
        <f>IF(OR(C87="",AB87=""),"",'作業シート（ＨＤＬコレステロール）'!$K$4*C87+'作業シート（ＨＤＬコレステロール）'!$M$4*AB87+'作業シート（ＨＤＬコレステロール）'!$O$4)</f>
        <v/>
      </c>
      <c r="BS87" s="55" t="str">
        <f>IF(OR(C87="",AC87=""),"",'作業シート（血糖値）'!$K$4*C87+'作業シート（血糖値）'!$M$4*AC87+'作業シート（血糖値）'!$O$4)</f>
        <v/>
      </c>
      <c r="BT87" s="55" t="str">
        <f>IF(OR(C87="",AD87=""),"",'作業シート（HbA1c）'!$K$4*C87+'作業シート（HbA1c）'!$M$4*AD87+'作業シート（HbA1c）'!$O$4)</f>
        <v/>
      </c>
    </row>
    <row r="88" spans="1:72">
      <c r="A88" s="43">
        <v>85</v>
      </c>
      <c r="B88" s="43"/>
      <c r="C88" s="44"/>
      <c r="D88" s="45"/>
      <c r="E88" s="45"/>
      <c r="F88" s="46" t="str">
        <f t="shared" si="50"/>
        <v/>
      </c>
      <c r="G88" s="47"/>
      <c r="H88" s="47"/>
      <c r="I88" s="47"/>
      <c r="J88" s="47"/>
      <c r="K88" s="47"/>
      <c r="L88" s="45"/>
      <c r="M88" s="48"/>
      <c r="N88" s="48"/>
      <c r="O88" s="46" t="str">
        <f t="shared" si="51"/>
        <v/>
      </c>
      <c r="P88" s="49"/>
      <c r="Q88" s="49"/>
      <c r="R88" s="49"/>
      <c r="S88" s="49"/>
      <c r="T88" s="49"/>
      <c r="U88" s="49"/>
      <c r="V88" s="50" t="str">
        <f t="shared" si="52"/>
        <v/>
      </c>
      <c r="W88" s="50" t="str">
        <f t="shared" si="53"/>
        <v/>
      </c>
      <c r="X88" s="50" t="str">
        <f t="shared" si="54"/>
        <v/>
      </c>
      <c r="Y88" s="50" t="str">
        <f t="shared" si="55"/>
        <v/>
      </c>
      <c r="Z88" s="50" t="str">
        <f t="shared" si="56"/>
        <v/>
      </c>
      <c r="AA88" s="50" t="str">
        <f t="shared" si="57"/>
        <v/>
      </c>
      <c r="AB88" s="50" t="str">
        <f t="shared" si="58"/>
        <v/>
      </c>
      <c r="AC88" s="50" t="str">
        <f t="shared" si="59"/>
        <v/>
      </c>
      <c r="AD88" s="50" t="str">
        <f t="shared" si="60"/>
        <v/>
      </c>
      <c r="AE88" s="51" t="str">
        <f t="shared" si="61"/>
        <v/>
      </c>
      <c r="AF88" s="51" t="str">
        <f t="shared" si="62"/>
        <v/>
      </c>
      <c r="AG88" s="51" t="str">
        <f t="shared" si="63"/>
        <v/>
      </c>
      <c r="AH88" s="51" t="str">
        <f t="shared" si="64"/>
        <v/>
      </c>
      <c r="AI88" s="51" t="str">
        <f t="shared" si="65"/>
        <v/>
      </c>
      <c r="AJ88" s="51" t="str">
        <f t="shared" si="66"/>
        <v/>
      </c>
      <c r="AK88" s="51" t="str">
        <f t="shared" si="67"/>
        <v/>
      </c>
      <c r="AL88" s="51" t="str">
        <f t="shared" si="68"/>
        <v/>
      </c>
      <c r="AM88" s="51" t="str">
        <f t="shared" si="69"/>
        <v/>
      </c>
      <c r="AN88" s="52" t="str">
        <f t="shared" si="70"/>
        <v/>
      </c>
      <c r="AO88" s="52" t="str">
        <f t="shared" si="71"/>
        <v/>
      </c>
      <c r="AP88" s="52" t="str">
        <f t="shared" si="72"/>
        <v/>
      </c>
      <c r="AQ88" s="52" t="str">
        <f t="shared" si="73"/>
        <v/>
      </c>
      <c r="AR88" s="52" t="str">
        <f t="shared" si="74"/>
        <v/>
      </c>
      <c r="AS88" s="52" t="str">
        <f t="shared" si="75"/>
        <v/>
      </c>
      <c r="AT88" s="52" t="str">
        <f t="shared" si="76"/>
        <v/>
      </c>
      <c r="AU88" s="52" t="str">
        <f t="shared" si="77"/>
        <v/>
      </c>
      <c r="AV88" s="52" t="str">
        <f t="shared" si="78"/>
        <v/>
      </c>
      <c r="AW88" s="53" t="str">
        <f t="shared" si="79"/>
        <v/>
      </c>
      <c r="AX88" s="53" t="str">
        <f t="shared" si="80"/>
        <v/>
      </c>
      <c r="AY88" s="53" t="str">
        <f t="shared" si="81"/>
        <v/>
      </c>
      <c r="AZ88" s="53" t="str">
        <f t="shared" si="82"/>
        <v/>
      </c>
      <c r="BA88" s="53" t="str">
        <f t="shared" si="83"/>
        <v/>
      </c>
      <c r="BB88" s="53" t="str">
        <f t="shared" si="84"/>
        <v/>
      </c>
      <c r="BC88" s="53" t="str">
        <f t="shared" si="85"/>
        <v/>
      </c>
      <c r="BD88" s="53" t="str">
        <f t="shared" si="86"/>
        <v/>
      </c>
      <c r="BE88" s="54" t="str">
        <f t="shared" si="87"/>
        <v/>
      </c>
      <c r="BF88" s="54" t="str">
        <f t="shared" si="88"/>
        <v/>
      </c>
      <c r="BG88" s="54" t="str">
        <f t="shared" si="89"/>
        <v/>
      </c>
      <c r="BH88" s="54" t="str">
        <f t="shared" si="90"/>
        <v/>
      </c>
      <c r="BI88" s="54" t="str">
        <f t="shared" si="91"/>
        <v/>
      </c>
      <c r="BJ88" s="54" t="str">
        <f t="shared" si="92"/>
        <v/>
      </c>
      <c r="BK88" s="54" t="str">
        <f t="shared" si="93"/>
        <v/>
      </c>
      <c r="BL88" s="54" t="str">
        <f t="shared" si="94"/>
        <v/>
      </c>
      <c r="BM88" s="55" t="str">
        <f>IF(OR(C88="",W88=""),"",'作業シート（体重）'!$K$4*C88+'作業シート（体重）'!$M$4*W88+'作業シート（体重）'!$O$4)</f>
        <v/>
      </c>
      <c r="BN88" s="55" t="str">
        <f>IF(OR(C88="",X88=""),"",'作業シート（ＢＭＩ）'!$K$4*C88+'作業シート（ＢＭＩ）'!$M$4*X88+'作業シート（ＢＭＩ）'!$O$4)</f>
        <v/>
      </c>
      <c r="BO88" s="55" t="str">
        <f>IF(OR(C88="",Y88=""),"",'作業シート（収縮期血圧）'!$K$4*C88+'作業シート（収縮期血圧）'!$M$4*Y88+'作業シート（収縮期血圧）'!$O$4)</f>
        <v/>
      </c>
      <c r="BP88" s="55" t="str">
        <f>IF(OR(C88="",Z88=""),"",'作業シート（拡張期血圧）'!$K$4*C88+'作業シート（拡張期血圧）'!$M$4*Z88+'作業シート（拡張期血圧）'!$O$4)</f>
        <v/>
      </c>
      <c r="BQ88" s="55" t="str">
        <f>IF(OR(C88="",AA88=""),"",'作業シート（中性脂肪）'!$K$4*C88+'作業シート（中性脂肪）'!$M$4*AA88+'作業シート（中性脂肪）'!$O$4)</f>
        <v/>
      </c>
      <c r="BR88" s="55" t="str">
        <f>IF(OR(C88="",AB88=""),"",'作業シート（ＨＤＬコレステロール）'!$K$4*C88+'作業シート（ＨＤＬコレステロール）'!$M$4*AB88+'作業シート（ＨＤＬコレステロール）'!$O$4)</f>
        <v/>
      </c>
      <c r="BS88" s="55" t="str">
        <f>IF(OR(C88="",AC88=""),"",'作業シート（血糖値）'!$K$4*C88+'作業シート（血糖値）'!$M$4*AC88+'作業シート（血糖値）'!$O$4)</f>
        <v/>
      </c>
      <c r="BT88" s="55" t="str">
        <f>IF(OR(C88="",AD88=""),"",'作業シート（HbA1c）'!$K$4*C88+'作業シート（HbA1c）'!$M$4*AD88+'作業シート（HbA1c）'!$O$4)</f>
        <v/>
      </c>
    </row>
    <row r="89" spans="1:72">
      <c r="A89" s="43">
        <v>86</v>
      </c>
      <c r="B89" s="43"/>
      <c r="C89" s="44"/>
      <c r="D89" s="45"/>
      <c r="E89" s="45"/>
      <c r="F89" s="46" t="str">
        <f t="shared" si="50"/>
        <v/>
      </c>
      <c r="G89" s="47"/>
      <c r="H89" s="47"/>
      <c r="I89" s="47"/>
      <c r="J89" s="47"/>
      <c r="K89" s="47"/>
      <c r="L89" s="45"/>
      <c r="M89" s="48"/>
      <c r="N89" s="48"/>
      <c r="O89" s="46" t="str">
        <f t="shared" si="51"/>
        <v/>
      </c>
      <c r="P89" s="49"/>
      <c r="Q89" s="49"/>
      <c r="R89" s="49"/>
      <c r="S89" s="49"/>
      <c r="T89" s="49"/>
      <c r="U89" s="49"/>
      <c r="V89" s="50" t="str">
        <f t="shared" si="52"/>
        <v/>
      </c>
      <c r="W89" s="50" t="str">
        <f t="shared" si="53"/>
        <v/>
      </c>
      <c r="X89" s="50" t="str">
        <f t="shared" si="54"/>
        <v/>
      </c>
      <c r="Y89" s="50" t="str">
        <f t="shared" si="55"/>
        <v/>
      </c>
      <c r="Z89" s="50" t="str">
        <f t="shared" si="56"/>
        <v/>
      </c>
      <c r="AA89" s="50" t="str">
        <f t="shared" si="57"/>
        <v/>
      </c>
      <c r="AB89" s="50" t="str">
        <f t="shared" si="58"/>
        <v/>
      </c>
      <c r="AC89" s="50" t="str">
        <f t="shared" si="59"/>
        <v/>
      </c>
      <c r="AD89" s="50" t="str">
        <f t="shared" si="60"/>
        <v/>
      </c>
      <c r="AE89" s="51" t="str">
        <f t="shared" si="61"/>
        <v/>
      </c>
      <c r="AF89" s="51" t="str">
        <f t="shared" si="62"/>
        <v/>
      </c>
      <c r="AG89" s="51" t="str">
        <f t="shared" si="63"/>
        <v/>
      </c>
      <c r="AH89" s="51" t="str">
        <f t="shared" si="64"/>
        <v/>
      </c>
      <c r="AI89" s="51" t="str">
        <f t="shared" si="65"/>
        <v/>
      </c>
      <c r="AJ89" s="51" t="str">
        <f t="shared" si="66"/>
        <v/>
      </c>
      <c r="AK89" s="51" t="str">
        <f t="shared" si="67"/>
        <v/>
      </c>
      <c r="AL89" s="51" t="str">
        <f t="shared" si="68"/>
        <v/>
      </c>
      <c r="AM89" s="51" t="str">
        <f t="shared" si="69"/>
        <v/>
      </c>
      <c r="AN89" s="52" t="str">
        <f t="shared" si="70"/>
        <v/>
      </c>
      <c r="AO89" s="52" t="str">
        <f t="shared" si="71"/>
        <v/>
      </c>
      <c r="AP89" s="52" t="str">
        <f t="shared" si="72"/>
        <v/>
      </c>
      <c r="AQ89" s="52" t="str">
        <f t="shared" si="73"/>
        <v/>
      </c>
      <c r="AR89" s="52" t="str">
        <f t="shared" si="74"/>
        <v/>
      </c>
      <c r="AS89" s="52" t="str">
        <f t="shared" si="75"/>
        <v/>
      </c>
      <c r="AT89" s="52" t="str">
        <f t="shared" si="76"/>
        <v/>
      </c>
      <c r="AU89" s="52" t="str">
        <f t="shared" si="77"/>
        <v/>
      </c>
      <c r="AV89" s="52" t="str">
        <f t="shared" si="78"/>
        <v/>
      </c>
      <c r="AW89" s="53" t="str">
        <f t="shared" si="79"/>
        <v/>
      </c>
      <c r="AX89" s="53" t="str">
        <f t="shared" si="80"/>
        <v/>
      </c>
      <c r="AY89" s="53" t="str">
        <f t="shared" si="81"/>
        <v/>
      </c>
      <c r="AZ89" s="53" t="str">
        <f t="shared" si="82"/>
        <v/>
      </c>
      <c r="BA89" s="53" t="str">
        <f t="shared" si="83"/>
        <v/>
      </c>
      <c r="BB89" s="53" t="str">
        <f t="shared" si="84"/>
        <v/>
      </c>
      <c r="BC89" s="53" t="str">
        <f t="shared" si="85"/>
        <v/>
      </c>
      <c r="BD89" s="53" t="str">
        <f t="shared" si="86"/>
        <v/>
      </c>
      <c r="BE89" s="54" t="str">
        <f t="shared" si="87"/>
        <v/>
      </c>
      <c r="BF89" s="54" t="str">
        <f t="shared" si="88"/>
        <v/>
      </c>
      <c r="BG89" s="54" t="str">
        <f t="shared" si="89"/>
        <v/>
      </c>
      <c r="BH89" s="54" t="str">
        <f t="shared" si="90"/>
        <v/>
      </c>
      <c r="BI89" s="54" t="str">
        <f t="shared" si="91"/>
        <v/>
      </c>
      <c r="BJ89" s="54" t="str">
        <f t="shared" si="92"/>
        <v/>
      </c>
      <c r="BK89" s="54" t="str">
        <f t="shared" si="93"/>
        <v/>
      </c>
      <c r="BL89" s="54" t="str">
        <f t="shared" si="94"/>
        <v/>
      </c>
      <c r="BM89" s="55" t="str">
        <f>IF(OR(C89="",W89=""),"",'作業シート（体重）'!$K$4*C89+'作業シート（体重）'!$M$4*W89+'作業シート（体重）'!$O$4)</f>
        <v/>
      </c>
      <c r="BN89" s="55" t="str">
        <f>IF(OR(C89="",X89=""),"",'作業シート（ＢＭＩ）'!$K$4*C89+'作業シート（ＢＭＩ）'!$M$4*X89+'作業シート（ＢＭＩ）'!$O$4)</f>
        <v/>
      </c>
      <c r="BO89" s="55" t="str">
        <f>IF(OR(C89="",Y89=""),"",'作業シート（収縮期血圧）'!$K$4*C89+'作業シート（収縮期血圧）'!$M$4*Y89+'作業シート（収縮期血圧）'!$O$4)</f>
        <v/>
      </c>
      <c r="BP89" s="55" t="str">
        <f>IF(OR(C89="",Z89=""),"",'作業シート（拡張期血圧）'!$K$4*C89+'作業シート（拡張期血圧）'!$M$4*Z89+'作業シート（拡張期血圧）'!$O$4)</f>
        <v/>
      </c>
      <c r="BQ89" s="55" t="str">
        <f>IF(OR(C89="",AA89=""),"",'作業シート（中性脂肪）'!$K$4*C89+'作業シート（中性脂肪）'!$M$4*AA89+'作業シート（中性脂肪）'!$O$4)</f>
        <v/>
      </c>
      <c r="BR89" s="55" t="str">
        <f>IF(OR(C89="",AB89=""),"",'作業シート（ＨＤＬコレステロール）'!$K$4*C89+'作業シート（ＨＤＬコレステロール）'!$M$4*AB89+'作業シート（ＨＤＬコレステロール）'!$O$4)</f>
        <v/>
      </c>
      <c r="BS89" s="55" t="str">
        <f>IF(OR(C89="",AC89=""),"",'作業シート（血糖値）'!$K$4*C89+'作業シート（血糖値）'!$M$4*AC89+'作業シート（血糖値）'!$O$4)</f>
        <v/>
      </c>
      <c r="BT89" s="55" t="str">
        <f>IF(OR(C89="",AD89=""),"",'作業シート（HbA1c）'!$K$4*C89+'作業シート（HbA1c）'!$M$4*AD89+'作業シート（HbA1c）'!$O$4)</f>
        <v/>
      </c>
    </row>
    <row r="90" spans="1:72">
      <c r="A90" s="43">
        <v>87</v>
      </c>
      <c r="B90" s="43"/>
      <c r="C90" s="44"/>
      <c r="D90" s="45"/>
      <c r="E90" s="45"/>
      <c r="F90" s="46" t="str">
        <f t="shared" si="50"/>
        <v/>
      </c>
      <c r="G90" s="47"/>
      <c r="H90" s="47"/>
      <c r="I90" s="47"/>
      <c r="J90" s="47"/>
      <c r="K90" s="47"/>
      <c r="L90" s="45"/>
      <c r="M90" s="48"/>
      <c r="N90" s="48"/>
      <c r="O90" s="46" t="str">
        <f t="shared" si="51"/>
        <v/>
      </c>
      <c r="P90" s="49"/>
      <c r="Q90" s="49"/>
      <c r="R90" s="49"/>
      <c r="S90" s="49"/>
      <c r="T90" s="49"/>
      <c r="U90" s="49"/>
      <c r="V90" s="50" t="str">
        <f t="shared" si="52"/>
        <v/>
      </c>
      <c r="W90" s="50" t="str">
        <f t="shared" si="53"/>
        <v/>
      </c>
      <c r="X90" s="50" t="str">
        <f t="shared" si="54"/>
        <v/>
      </c>
      <c r="Y90" s="50" t="str">
        <f t="shared" si="55"/>
        <v/>
      </c>
      <c r="Z90" s="50" t="str">
        <f t="shared" si="56"/>
        <v/>
      </c>
      <c r="AA90" s="50" t="str">
        <f t="shared" si="57"/>
        <v/>
      </c>
      <c r="AB90" s="50" t="str">
        <f t="shared" si="58"/>
        <v/>
      </c>
      <c r="AC90" s="50" t="str">
        <f t="shared" si="59"/>
        <v/>
      </c>
      <c r="AD90" s="50" t="str">
        <f t="shared" si="60"/>
        <v/>
      </c>
      <c r="AE90" s="51" t="str">
        <f t="shared" si="61"/>
        <v/>
      </c>
      <c r="AF90" s="51" t="str">
        <f t="shared" si="62"/>
        <v/>
      </c>
      <c r="AG90" s="51" t="str">
        <f t="shared" si="63"/>
        <v/>
      </c>
      <c r="AH90" s="51" t="str">
        <f t="shared" si="64"/>
        <v/>
      </c>
      <c r="AI90" s="51" t="str">
        <f t="shared" si="65"/>
        <v/>
      </c>
      <c r="AJ90" s="51" t="str">
        <f t="shared" si="66"/>
        <v/>
      </c>
      <c r="AK90" s="51" t="str">
        <f t="shared" si="67"/>
        <v/>
      </c>
      <c r="AL90" s="51" t="str">
        <f t="shared" si="68"/>
        <v/>
      </c>
      <c r="AM90" s="51" t="str">
        <f t="shared" si="69"/>
        <v/>
      </c>
      <c r="AN90" s="52" t="str">
        <f t="shared" si="70"/>
        <v/>
      </c>
      <c r="AO90" s="52" t="str">
        <f t="shared" si="71"/>
        <v/>
      </c>
      <c r="AP90" s="52" t="str">
        <f t="shared" si="72"/>
        <v/>
      </c>
      <c r="AQ90" s="52" t="str">
        <f t="shared" si="73"/>
        <v/>
      </c>
      <c r="AR90" s="52" t="str">
        <f t="shared" si="74"/>
        <v/>
      </c>
      <c r="AS90" s="52" t="str">
        <f t="shared" si="75"/>
        <v/>
      </c>
      <c r="AT90" s="52" t="str">
        <f t="shared" si="76"/>
        <v/>
      </c>
      <c r="AU90" s="52" t="str">
        <f t="shared" si="77"/>
        <v/>
      </c>
      <c r="AV90" s="52" t="str">
        <f t="shared" si="78"/>
        <v/>
      </c>
      <c r="AW90" s="53" t="str">
        <f t="shared" si="79"/>
        <v/>
      </c>
      <c r="AX90" s="53" t="str">
        <f t="shared" si="80"/>
        <v/>
      </c>
      <c r="AY90" s="53" t="str">
        <f t="shared" si="81"/>
        <v/>
      </c>
      <c r="AZ90" s="53" t="str">
        <f t="shared" si="82"/>
        <v/>
      </c>
      <c r="BA90" s="53" t="str">
        <f t="shared" si="83"/>
        <v/>
      </c>
      <c r="BB90" s="53" t="str">
        <f t="shared" si="84"/>
        <v/>
      </c>
      <c r="BC90" s="53" t="str">
        <f t="shared" si="85"/>
        <v/>
      </c>
      <c r="BD90" s="53" t="str">
        <f t="shared" si="86"/>
        <v/>
      </c>
      <c r="BE90" s="54" t="str">
        <f t="shared" si="87"/>
        <v/>
      </c>
      <c r="BF90" s="54" t="str">
        <f t="shared" si="88"/>
        <v/>
      </c>
      <c r="BG90" s="54" t="str">
        <f t="shared" si="89"/>
        <v/>
      </c>
      <c r="BH90" s="54" t="str">
        <f t="shared" si="90"/>
        <v/>
      </c>
      <c r="BI90" s="54" t="str">
        <f t="shared" si="91"/>
        <v/>
      </c>
      <c r="BJ90" s="54" t="str">
        <f t="shared" si="92"/>
        <v/>
      </c>
      <c r="BK90" s="54" t="str">
        <f t="shared" si="93"/>
        <v/>
      </c>
      <c r="BL90" s="54" t="str">
        <f t="shared" si="94"/>
        <v/>
      </c>
      <c r="BM90" s="55" t="str">
        <f>IF(OR(C90="",W90=""),"",'作業シート（体重）'!$K$4*C90+'作業シート（体重）'!$M$4*W90+'作業シート（体重）'!$O$4)</f>
        <v/>
      </c>
      <c r="BN90" s="55" t="str">
        <f>IF(OR(C90="",X90=""),"",'作業シート（ＢＭＩ）'!$K$4*C90+'作業シート（ＢＭＩ）'!$M$4*X90+'作業シート（ＢＭＩ）'!$O$4)</f>
        <v/>
      </c>
      <c r="BO90" s="55" t="str">
        <f>IF(OR(C90="",Y90=""),"",'作業シート（収縮期血圧）'!$K$4*C90+'作業シート（収縮期血圧）'!$M$4*Y90+'作業シート（収縮期血圧）'!$O$4)</f>
        <v/>
      </c>
      <c r="BP90" s="55" t="str">
        <f>IF(OR(C90="",Z90=""),"",'作業シート（拡張期血圧）'!$K$4*C90+'作業シート（拡張期血圧）'!$M$4*Z90+'作業シート（拡張期血圧）'!$O$4)</f>
        <v/>
      </c>
      <c r="BQ90" s="55" t="str">
        <f>IF(OR(C90="",AA90=""),"",'作業シート（中性脂肪）'!$K$4*C90+'作業シート（中性脂肪）'!$M$4*AA90+'作業シート（中性脂肪）'!$O$4)</f>
        <v/>
      </c>
      <c r="BR90" s="55" t="str">
        <f>IF(OR(C90="",AB90=""),"",'作業シート（ＨＤＬコレステロール）'!$K$4*C90+'作業シート（ＨＤＬコレステロール）'!$M$4*AB90+'作業シート（ＨＤＬコレステロール）'!$O$4)</f>
        <v/>
      </c>
      <c r="BS90" s="55" t="str">
        <f>IF(OR(C90="",AC90=""),"",'作業シート（血糖値）'!$K$4*C90+'作業シート（血糖値）'!$M$4*AC90+'作業シート（血糖値）'!$O$4)</f>
        <v/>
      </c>
      <c r="BT90" s="55" t="str">
        <f>IF(OR(C90="",AD90=""),"",'作業シート（HbA1c）'!$K$4*C90+'作業シート（HbA1c）'!$M$4*AD90+'作業シート（HbA1c）'!$O$4)</f>
        <v/>
      </c>
    </row>
    <row r="91" spans="1:72">
      <c r="A91" s="43">
        <v>88</v>
      </c>
      <c r="B91" s="43"/>
      <c r="C91" s="44"/>
      <c r="D91" s="45"/>
      <c r="E91" s="45"/>
      <c r="F91" s="46" t="str">
        <f t="shared" si="50"/>
        <v/>
      </c>
      <c r="G91" s="47"/>
      <c r="H91" s="47"/>
      <c r="I91" s="47"/>
      <c r="J91" s="47"/>
      <c r="K91" s="47"/>
      <c r="L91" s="45"/>
      <c r="M91" s="48"/>
      <c r="N91" s="48"/>
      <c r="O91" s="46" t="str">
        <f t="shared" si="51"/>
        <v/>
      </c>
      <c r="P91" s="49"/>
      <c r="Q91" s="49"/>
      <c r="R91" s="49"/>
      <c r="S91" s="49"/>
      <c r="T91" s="49"/>
      <c r="U91" s="49"/>
      <c r="V91" s="50" t="str">
        <f t="shared" si="52"/>
        <v/>
      </c>
      <c r="W91" s="50" t="str">
        <f t="shared" si="53"/>
        <v/>
      </c>
      <c r="X91" s="50" t="str">
        <f t="shared" si="54"/>
        <v/>
      </c>
      <c r="Y91" s="50" t="str">
        <f t="shared" si="55"/>
        <v/>
      </c>
      <c r="Z91" s="50" t="str">
        <f t="shared" si="56"/>
        <v/>
      </c>
      <c r="AA91" s="50" t="str">
        <f t="shared" si="57"/>
        <v/>
      </c>
      <c r="AB91" s="50" t="str">
        <f t="shared" si="58"/>
        <v/>
      </c>
      <c r="AC91" s="50" t="str">
        <f t="shared" si="59"/>
        <v/>
      </c>
      <c r="AD91" s="50" t="str">
        <f t="shared" si="60"/>
        <v/>
      </c>
      <c r="AE91" s="51" t="str">
        <f t="shared" si="61"/>
        <v/>
      </c>
      <c r="AF91" s="51" t="str">
        <f t="shared" si="62"/>
        <v/>
      </c>
      <c r="AG91" s="51" t="str">
        <f t="shared" si="63"/>
        <v/>
      </c>
      <c r="AH91" s="51" t="str">
        <f t="shared" si="64"/>
        <v/>
      </c>
      <c r="AI91" s="51" t="str">
        <f t="shared" si="65"/>
        <v/>
      </c>
      <c r="AJ91" s="51" t="str">
        <f t="shared" si="66"/>
        <v/>
      </c>
      <c r="AK91" s="51" t="str">
        <f t="shared" si="67"/>
        <v/>
      </c>
      <c r="AL91" s="51" t="str">
        <f t="shared" si="68"/>
        <v/>
      </c>
      <c r="AM91" s="51" t="str">
        <f t="shared" si="69"/>
        <v/>
      </c>
      <c r="AN91" s="52" t="str">
        <f t="shared" si="70"/>
        <v/>
      </c>
      <c r="AO91" s="52" t="str">
        <f t="shared" si="71"/>
        <v/>
      </c>
      <c r="AP91" s="52" t="str">
        <f t="shared" si="72"/>
        <v/>
      </c>
      <c r="AQ91" s="52" t="str">
        <f t="shared" si="73"/>
        <v/>
      </c>
      <c r="AR91" s="52" t="str">
        <f t="shared" si="74"/>
        <v/>
      </c>
      <c r="AS91" s="52" t="str">
        <f t="shared" si="75"/>
        <v/>
      </c>
      <c r="AT91" s="52" t="str">
        <f t="shared" si="76"/>
        <v/>
      </c>
      <c r="AU91" s="52" t="str">
        <f t="shared" si="77"/>
        <v/>
      </c>
      <c r="AV91" s="52" t="str">
        <f t="shared" si="78"/>
        <v/>
      </c>
      <c r="AW91" s="53" t="str">
        <f t="shared" si="79"/>
        <v/>
      </c>
      <c r="AX91" s="53" t="str">
        <f t="shared" si="80"/>
        <v/>
      </c>
      <c r="AY91" s="53" t="str">
        <f t="shared" si="81"/>
        <v/>
      </c>
      <c r="AZ91" s="53" t="str">
        <f t="shared" si="82"/>
        <v/>
      </c>
      <c r="BA91" s="53" t="str">
        <f t="shared" si="83"/>
        <v/>
      </c>
      <c r="BB91" s="53" t="str">
        <f t="shared" si="84"/>
        <v/>
      </c>
      <c r="BC91" s="53" t="str">
        <f t="shared" si="85"/>
        <v/>
      </c>
      <c r="BD91" s="53" t="str">
        <f t="shared" si="86"/>
        <v/>
      </c>
      <c r="BE91" s="54" t="str">
        <f t="shared" si="87"/>
        <v/>
      </c>
      <c r="BF91" s="54" t="str">
        <f t="shared" si="88"/>
        <v/>
      </c>
      <c r="BG91" s="54" t="str">
        <f t="shared" si="89"/>
        <v/>
      </c>
      <c r="BH91" s="54" t="str">
        <f t="shared" si="90"/>
        <v/>
      </c>
      <c r="BI91" s="54" t="str">
        <f t="shared" si="91"/>
        <v/>
      </c>
      <c r="BJ91" s="54" t="str">
        <f t="shared" si="92"/>
        <v/>
      </c>
      <c r="BK91" s="54" t="str">
        <f t="shared" si="93"/>
        <v/>
      </c>
      <c r="BL91" s="54" t="str">
        <f t="shared" si="94"/>
        <v/>
      </c>
      <c r="BM91" s="55" t="str">
        <f>IF(OR(C91="",W91=""),"",'作業シート（体重）'!$K$4*C91+'作業シート（体重）'!$M$4*W91+'作業シート（体重）'!$O$4)</f>
        <v/>
      </c>
      <c r="BN91" s="55" t="str">
        <f>IF(OR(C91="",X91=""),"",'作業シート（ＢＭＩ）'!$K$4*C91+'作業シート（ＢＭＩ）'!$M$4*X91+'作業シート（ＢＭＩ）'!$O$4)</f>
        <v/>
      </c>
      <c r="BO91" s="55" t="str">
        <f>IF(OR(C91="",Y91=""),"",'作業シート（収縮期血圧）'!$K$4*C91+'作業シート（収縮期血圧）'!$M$4*Y91+'作業シート（収縮期血圧）'!$O$4)</f>
        <v/>
      </c>
      <c r="BP91" s="55" t="str">
        <f>IF(OR(C91="",Z91=""),"",'作業シート（拡張期血圧）'!$K$4*C91+'作業シート（拡張期血圧）'!$M$4*Z91+'作業シート（拡張期血圧）'!$O$4)</f>
        <v/>
      </c>
      <c r="BQ91" s="55" t="str">
        <f>IF(OR(C91="",AA91=""),"",'作業シート（中性脂肪）'!$K$4*C91+'作業シート（中性脂肪）'!$M$4*AA91+'作業シート（中性脂肪）'!$O$4)</f>
        <v/>
      </c>
      <c r="BR91" s="55" t="str">
        <f>IF(OR(C91="",AB91=""),"",'作業シート（ＨＤＬコレステロール）'!$K$4*C91+'作業シート（ＨＤＬコレステロール）'!$M$4*AB91+'作業シート（ＨＤＬコレステロール）'!$O$4)</f>
        <v/>
      </c>
      <c r="BS91" s="55" t="str">
        <f>IF(OR(C91="",AC91=""),"",'作業シート（血糖値）'!$K$4*C91+'作業シート（血糖値）'!$M$4*AC91+'作業シート（血糖値）'!$O$4)</f>
        <v/>
      </c>
      <c r="BT91" s="55" t="str">
        <f>IF(OR(C91="",AD91=""),"",'作業シート（HbA1c）'!$K$4*C91+'作業シート（HbA1c）'!$M$4*AD91+'作業シート（HbA1c）'!$O$4)</f>
        <v/>
      </c>
    </row>
    <row r="92" spans="1:72">
      <c r="A92" s="43">
        <v>89</v>
      </c>
      <c r="B92" s="43"/>
      <c r="C92" s="44"/>
      <c r="D92" s="45"/>
      <c r="E92" s="45"/>
      <c r="F92" s="46" t="str">
        <f t="shared" si="50"/>
        <v/>
      </c>
      <c r="G92" s="47"/>
      <c r="H92" s="47"/>
      <c r="I92" s="47"/>
      <c r="J92" s="47"/>
      <c r="K92" s="47"/>
      <c r="L92" s="45"/>
      <c r="M92" s="48"/>
      <c r="N92" s="48"/>
      <c r="O92" s="46" t="str">
        <f t="shared" si="51"/>
        <v/>
      </c>
      <c r="P92" s="49"/>
      <c r="Q92" s="49"/>
      <c r="R92" s="49"/>
      <c r="S92" s="49"/>
      <c r="T92" s="49"/>
      <c r="U92" s="49"/>
      <c r="V92" s="50" t="str">
        <f t="shared" si="52"/>
        <v/>
      </c>
      <c r="W92" s="50" t="str">
        <f t="shared" si="53"/>
        <v/>
      </c>
      <c r="X92" s="50" t="str">
        <f t="shared" si="54"/>
        <v/>
      </c>
      <c r="Y92" s="50" t="str">
        <f t="shared" si="55"/>
        <v/>
      </c>
      <c r="Z92" s="50" t="str">
        <f t="shared" si="56"/>
        <v/>
      </c>
      <c r="AA92" s="50" t="str">
        <f t="shared" si="57"/>
        <v/>
      </c>
      <c r="AB92" s="50" t="str">
        <f t="shared" si="58"/>
        <v/>
      </c>
      <c r="AC92" s="50" t="str">
        <f t="shared" si="59"/>
        <v/>
      </c>
      <c r="AD92" s="50" t="str">
        <f t="shared" si="60"/>
        <v/>
      </c>
      <c r="AE92" s="51" t="str">
        <f t="shared" si="61"/>
        <v/>
      </c>
      <c r="AF92" s="51" t="str">
        <f t="shared" si="62"/>
        <v/>
      </c>
      <c r="AG92" s="51" t="str">
        <f t="shared" si="63"/>
        <v/>
      </c>
      <c r="AH92" s="51" t="str">
        <f t="shared" si="64"/>
        <v/>
      </c>
      <c r="AI92" s="51" t="str">
        <f t="shared" si="65"/>
        <v/>
      </c>
      <c r="AJ92" s="51" t="str">
        <f t="shared" si="66"/>
        <v/>
      </c>
      <c r="AK92" s="51" t="str">
        <f t="shared" si="67"/>
        <v/>
      </c>
      <c r="AL92" s="51" t="str">
        <f t="shared" si="68"/>
        <v/>
      </c>
      <c r="AM92" s="51" t="str">
        <f t="shared" si="69"/>
        <v/>
      </c>
      <c r="AN92" s="52" t="str">
        <f t="shared" si="70"/>
        <v/>
      </c>
      <c r="AO92" s="52" t="str">
        <f t="shared" si="71"/>
        <v/>
      </c>
      <c r="AP92" s="52" t="str">
        <f t="shared" si="72"/>
        <v/>
      </c>
      <c r="AQ92" s="52" t="str">
        <f t="shared" si="73"/>
        <v/>
      </c>
      <c r="AR92" s="52" t="str">
        <f t="shared" si="74"/>
        <v/>
      </c>
      <c r="AS92" s="52" t="str">
        <f t="shared" si="75"/>
        <v/>
      </c>
      <c r="AT92" s="52" t="str">
        <f t="shared" si="76"/>
        <v/>
      </c>
      <c r="AU92" s="52" t="str">
        <f t="shared" si="77"/>
        <v/>
      </c>
      <c r="AV92" s="52" t="str">
        <f t="shared" si="78"/>
        <v/>
      </c>
      <c r="AW92" s="53" t="str">
        <f t="shared" si="79"/>
        <v/>
      </c>
      <c r="AX92" s="53" t="str">
        <f t="shared" si="80"/>
        <v/>
      </c>
      <c r="AY92" s="53" t="str">
        <f t="shared" si="81"/>
        <v/>
      </c>
      <c r="AZ92" s="53" t="str">
        <f t="shared" si="82"/>
        <v/>
      </c>
      <c r="BA92" s="53" t="str">
        <f t="shared" si="83"/>
        <v/>
      </c>
      <c r="BB92" s="53" t="str">
        <f t="shared" si="84"/>
        <v/>
      </c>
      <c r="BC92" s="53" t="str">
        <f t="shared" si="85"/>
        <v/>
      </c>
      <c r="BD92" s="53" t="str">
        <f t="shared" si="86"/>
        <v/>
      </c>
      <c r="BE92" s="54" t="str">
        <f t="shared" si="87"/>
        <v/>
      </c>
      <c r="BF92" s="54" t="str">
        <f t="shared" si="88"/>
        <v/>
      </c>
      <c r="BG92" s="54" t="str">
        <f t="shared" si="89"/>
        <v/>
      </c>
      <c r="BH92" s="54" t="str">
        <f t="shared" si="90"/>
        <v/>
      </c>
      <c r="BI92" s="54" t="str">
        <f t="shared" si="91"/>
        <v/>
      </c>
      <c r="BJ92" s="54" t="str">
        <f t="shared" si="92"/>
        <v/>
      </c>
      <c r="BK92" s="54" t="str">
        <f t="shared" si="93"/>
        <v/>
      </c>
      <c r="BL92" s="54" t="str">
        <f t="shared" si="94"/>
        <v/>
      </c>
      <c r="BM92" s="55" t="str">
        <f>IF(OR(C92="",W92=""),"",'作業シート（体重）'!$K$4*C92+'作業シート（体重）'!$M$4*W92+'作業シート（体重）'!$O$4)</f>
        <v/>
      </c>
      <c r="BN92" s="55" t="str">
        <f>IF(OR(C92="",X92=""),"",'作業シート（ＢＭＩ）'!$K$4*C92+'作業シート（ＢＭＩ）'!$M$4*X92+'作業シート（ＢＭＩ）'!$O$4)</f>
        <v/>
      </c>
      <c r="BO92" s="55" t="str">
        <f>IF(OR(C92="",Y92=""),"",'作業シート（収縮期血圧）'!$K$4*C92+'作業シート（収縮期血圧）'!$M$4*Y92+'作業シート（収縮期血圧）'!$O$4)</f>
        <v/>
      </c>
      <c r="BP92" s="55" t="str">
        <f>IF(OR(C92="",Z92=""),"",'作業シート（拡張期血圧）'!$K$4*C92+'作業シート（拡張期血圧）'!$M$4*Z92+'作業シート（拡張期血圧）'!$O$4)</f>
        <v/>
      </c>
      <c r="BQ92" s="55" t="str">
        <f>IF(OR(C92="",AA92=""),"",'作業シート（中性脂肪）'!$K$4*C92+'作業シート（中性脂肪）'!$M$4*AA92+'作業シート（中性脂肪）'!$O$4)</f>
        <v/>
      </c>
      <c r="BR92" s="55" t="str">
        <f>IF(OR(C92="",AB92=""),"",'作業シート（ＨＤＬコレステロール）'!$K$4*C92+'作業シート（ＨＤＬコレステロール）'!$M$4*AB92+'作業シート（ＨＤＬコレステロール）'!$O$4)</f>
        <v/>
      </c>
      <c r="BS92" s="55" t="str">
        <f>IF(OR(C92="",AC92=""),"",'作業シート（血糖値）'!$K$4*C92+'作業シート（血糖値）'!$M$4*AC92+'作業シート（血糖値）'!$O$4)</f>
        <v/>
      </c>
      <c r="BT92" s="55" t="str">
        <f>IF(OR(C92="",AD92=""),"",'作業シート（HbA1c）'!$K$4*C92+'作業シート（HbA1c）'!$M$4*AD92+'作業シート（HbA1c）'!$O$4)</f>
        <v/>
      </c>
    </row>
    <row r="93" spans="1:72">
      <c r="A93" s="43">
        <v>90</v>
      </c>
      <c r="B93" s="43"/>
      <c r="C93" s="44"/>
      <c r="D93" s="45"/>
      <c r="E93" s="45"/>
      <c r="F93" s="46" t="str">
        <f t="shared" si="50"/>
        <v/>
      </c>
      <c r="G93" s="47"/>
      <c r="H93" s="47"/>
      <c r="I93" s="47"/>
      <c r="J93" s="47"/>
      <c r="K93" s="47"/>
      <c r="L93" s="45"/>
      <c r="M93" s="48"/>
      <c r="N93" s="48"/>
      <c r="O93" s="46" t="str">
        <f t="shared" si="51"/>
        <v/>
      </c>
      <c r="P93" s="49"/>
      <c r="Q93" s="49"/>
      <c r="R93" s="49"/>
      <c r="S93" s="49"/>
      <c r="T93" s="49"/>
      <c r="U93" s="49"/>
      <c r="V93" s="50" t="str">
        <f t="shared" si="52"/>
        <v/>
      </c>
      <c r="W93" s="50" t="str">
        <f t="shared" si="53"/>
        <v/>
      </c>
      <c r="X93" s="50" t="str">
        <f t="shared" si="54"/>
        <v/>
      </c>
      <c r="Y93" s="50" t="str">
        <f t="shared" si="55"/>
        <v/>
      </c>
      <c r="Z93" s="50" t="str">
        <f t="shared" si="56"/>
        <v/>
      </c>
      <c r="AA93" s="50" t="str">
        <f t="shared" si="57"/>
        <v/>
      </c>
      <c r="AB93" s="50" t="str">
        <f t="shared" si="58"/>
        <v/>
      </c>
      <c r="AC93" s="50" t="str">
        <f t="shared" si="59"/>
        <v/>
      </c>
      <c r="AD93" s="50" t="str">
        <f t="shared" si="60"/>
        <v/>
      </c>
      <c r="AE93" s="51" t="str">
        <f t="shared" si="61"/>
        <v/>
      </c>
      <c r="AF93" s="51" t="str">
        <f t="shared" si="62"/>
        <v/>
      </c>
      <c r="AG93" s="51" t="str">
        <f t="shared" si="63"/>
        <v/>
      </c>
      <c r="AH93" s="51" t="str">
        <f t="shared" si="64"/>
        <v/>
      </c>
      <c r="AI93" s="51" t="str">
        <f t="shared" si="65"/>
        <v/>
      </c>
      <c r="AJ93" s="51" t="str">
        <f t="shared" si="66"/>
        <v/>
      </c>
      <c r="AK93" s="51" t="str">
        <f t="shared" si="67"/>
        <v/>
      </c>
      <c r="AL93" s="51" t="str">
        <f t="shared" si="68"/>
        <v/>
      </c>
      <c r="AM93" s="51" t="str">
        <f t="shared" si="69"/>
        <v/>
      </c>
      <c r="AN93" s="52" t="str">
        <f t="shared" si="70"/>
        <v/>
      </c>
      <c r="AO93" s="52" t="str">
        <f t="shared" si="71"/>
        <v/>
      </c>
      <c r="AP93" s="52" t="str">
        <f t="shared" si="72"/>
        <v/>
      </c>
      <c r="AQ93" s="52" t="str">
        <f t="shared" si="73"/>
        <v/>
      </c>
      <c r="AR93" s="52" t="str">
        <f t="shared" si="74"/>
        <v/>
      </c>
      <c r="AS93" s="52" t="str">
        <f t="shared" si="75"/>
        <v/>
      </c>
      <c r="AT93" s="52" t="str">
        <f t="shared" si="76"/>
        <v/>
      </c>
      <c r="AU93" s="52" t="str">
        <f t="shared" si="77"/>
        <v/>
      </c>
      <c r="AV93" s="52" t="str">
        <f t="shared" si="78"/>
        <v/>
      </c>
      <c r="AW93" s="53" t="str">
        <f t="shared" si="79"/>
        <v/>
      </c>
      <c r="AX93" s="53" t="str">
        <f t="shared" si="80"/>
        <v/>
      </c>
      <c r="AY93" s="53" t="str">
        <f t="shared" si="81"/>
        <v/>
      </c>
      <c r="AZ93" s="53" t="str">
        <f t="shared" si="82"/>
        <v/>
      </c>
      <c r="BA93" s="53" t="str">
        <f t="shared" si="83"/>
        <v/>
      </c>
      <c r="BB93" s="53" t="str">
        <f t="shared" si="84"/>
        <v/>
      </c>
      <c r="BC93" s="53" t="str">
        <f t="shared" si="85"/>
        <v/>
      </c>
      <c r="BD93" s="53" t="str">
        <f t="shared" si="86"/>
        <v/>
      </c>
      <c r="BE93" s="54" t="str">
        <f t="shared" si="87"/>
        <v/>
      </c>
      <c r="BF93" s="54" t="str">
        <f t="shared" si="88"/>
        <v/>
      </c>
      <c r="BG93" s="54" t="str">
        <f t="shared" si="89"/>
        <v/>
      </c>
      <c r="BH93" s="54" t="str">
        <f t="shared" si="90"/>
        <v/>
      </c>
      <c r="BI93" s="54" t="str">
        <f t="shared" si="91"/>
        <v/>
      </c>
      <c r="BJ93" s="54" t="str">
        <f t="shared" si="92"/>
        <v/>
      </c>
      <c r="BK93" s="54" t="str">
        <f t="shared" si="93"/>
        <v/>
      </c>
      <c r="BL93" s="54" t="str">
        <f t="shared" si="94"/>
        <v/>
      </c>
      <c r="BM93" s="55" t="str">
        <f>IF(OR(C93="",W93=""),"",'作業シート（体重）'!$K$4*C93+'作業シート（体重）'!$M$4*W93+'作業シート（体重）'!$O$4)</f>
        <v/>
      </c>
      <c r="BN93" s="55" t="str">
        <f>IF(OR(C93="",X93=""),"",'作業シート（ＢＭＩ）'!$K$4*C93+'作業シート（ＢＭＩ）'!$M$4*X93+'作業シート（ＢＭＩ）'!$O$4)</f>
        <v/>
      </c>
      <c r="BO93" s="55" t="str">
        <f>IF(OR(C93="",Y93=""),"",'作業シート（収縮期血圧）'!$K$4*C93+'作業シート（収縮期血圧）'!$M$4*Y93+'作業シート（収縮期血圧）'!$O$4)</f>
        <v/>
      </c>
      <c r="BP93" s="55" t="str">
        <f>IF(OR(C93="",Z93=""),"",'作業シート（拡張期血圧）'!$K$4*C93+'作業シート（拡張期血圧）'!$M$4*Z93+'作業シート（拡張期血圧）'!$O$4)</f>
        <v/>
      </c>
      <c r="BQ93" s="55" t="str">
        <f>IF(OR(C93="",AA93=""),"",'作業シート（中性脂肪）'!$K$4*C93+'作業シート（中性脂肪）'!$M$4*AA93+'作業シート（中性脂肪）'!$O$4)</f>
        <v/>
      </c>
      <c r="BR93" s="55" t="str">
        <f>IF(OR(C93="",AB93=""),"",'作業シート（ＨＤＬコレステロール）'!$K$4*C93+'作業シート（ＨＤＬコレステロール）'!$M$4*AB93+'作業シート（ＨＤＬコレステロール）'!$O$4)</f>
        <v/>
      </c>
      <c r="BS93" s="55" t="str">
        <f>IF(OR(C93="",AC93=""),"",'作業シート（血糖値）'!$K$4*C93+'作業シート（血糖値）'!$M$4*AC93+'作業シート（血糖値）'!$O$4)</f>
        <v/>
      </c>
      <c r="BT93" s="55" t="str">
        <f>IF(OR(C93="",AD93=""),"",'作業シート（HbA1c）'!$K$4*C93+'作業シート（HbA1c）'!$M$4*AD93+'作業シート（HbA1c）'!$O$4)</f>
        <v/>
      </c>
    </row>
    <row r="94" spans="1:72">
      <c r="A94" s="43">
        <v>91</v>
      </c>
      <c r="B94" s="43"/>
      <c r="C94" s="44"/>
      <c r="D94" s="45"/>
      <c r="E94" s="45"/>
      <c r="F94" s="46" t="str">
        <f t="shared" si="50"/>
        <v/>
      </c>
      <c r="G94" s="47"/>
      <c r="H94" s="47"/>
      <c r="I94" s="47"/>
      <c r="J94" s="47"/>
      <c r="K94" s="47"/>
      <c r="L94" s="45"/>
      <c r="M94" s="48"/>
      <c r="N94" s="48"/>
      <c r="O94" s="46" t="str">
        <f t="shared" si="51"/>
        <v/>
      </c>
      <c r="P94" s="49"/>
      <c r="Q94" s="49"/>
      <c r="R94" s="49"/>
      <c r="S94" s="49"/>
      <c r="T94" s="49"/>
      <c r="U94" s="49"/>
      <c r="V94" s="50" t="str">
        <f t="shared" si="52"/>
        <v/>
      </c>
      <c r="W94" s="50" t="str">
        <f t="shared" si="53"/>
        <v/>
      </c>
      <c r="X94" s="50" t="str">
        <f t="shared" si="54"/>
        <v/>
      </c>
      <c r="Y94" s="50" t="str">
        <f t="shared" si="55"/>
        <v/>
      </c>
      <c r="Z94" s="50" t="str">
        <f t="shared" si="56"/>
        <v/>
      </c>
      <c r="AA94" s="50" t="str">
        <f t="shared" si="57"/>
        <v/>
      </c>
      <c r="AB94" s="50" t="str">
        <f t="shared" si="58"/>
        <v/>
      </c>
      <c r="AC94" s="50" t="str">
        <f t="shared" si="59"/>
        <v/>
      </c>
      <c r="AD94" s="50" t="str">
        <f t="shared" si="60"/>
        <v/>
      </c>
      <c r="AE94" s="51" t="str">
        <f t="shared" si="61"/>
        <v/>
      </c>
      <c r="AF94" s="51" t="str">
        <f t="shared" si="62"/>
        <v/>
      </c>
      <c r="AG94" s="51" t="str">
        <f t="shared" si="63"/>
        <v/>
      </c>
      <c r="AH94" s="51" t="str">
        <f t="shared" si="64"/>
        <v/>
      </c>
      <c r="AI94" s="51" t="str">
        <f t="shared" si="65"/>
        <v/>
      </c>
      <c r="AJ94" s="51" t="str">
        <f t="shared" si="66"/>
        <v/>
      </c>
      <c r="AK94" s="51" t="str">
        <f t="shared" si="67"/>
        <v/>
      </c>
      <c r="AL94" s="51" t="str">
        <f t="shared" si="68"/>
        <v/>
      </c>
      <c r="AM94" s="51" t="str">
        <f t="shared" si="69"/>
        <v/>
      </c>
      <c r="AN94" s="52" t="str">
        <f t="shared" si="70"/>
        <v/>
      </c>
      <c r="AO94" s="52" t="str">
        <f t="shared" si="71"/>
        <v/>
      </c>
      <c r="AP94" s="52" t="str">
        <f t="shared" si="72"/>
        <v/>
      </c>
      <c r="AQ94" s="52" t="str">
        <f t="shared" si="73"/>
        <v/>
      </c>
      <c r="AR94" s="52" t="str">
        <f t="shared" si="74"/>
        <v/>
      </c>
      <c r="AS94" s="52" t="str">
        <f t="shared" si="75"/>
        <v/>
      </c>
      <c r="AT94" s="52" t="str">
        <f t="shared" si="76"/>
        <v/>
      </c>
      <c r="AU94" s="52" t="str">
        <f t="shared" si="77"/>
        <v/>
      </c>
      <c r="AV94" s="52" t="str">
        <f t="shared" si="78"/>
        <v/>
      </c>
      <c r="AW94" s="53" t="str">
        <f t="shared" si="79"/>
        <v/>
      </c>
      <c r="AX94" s="53" t="str">
        <f t="shared" si="80"/>
        <v/>
      </c>
      <c r="AY94" s="53" t="str">
        <f t="shared" si="81"/>
        <v/>
      </c>
      <c r="AZ94" s="53" t="str">
        <f t="shared" si="82"/>
        <v/>
      </c>
      <c r="BA94" s="53" t="str">
        <f t="shared" si="83"/>
        <v/>
      </c>
      <c r="BB94" s="53" t="str">
        <f t="shared" si="84"/>
        <v/>
      </c>
      <c r="BC94" s="53" t="str">
        <f t="shared" si="85"/>
        <v/>
      </c>
      <c r="BD94" s="53" t="str">
        <f t="shared" si="86"/>
        <v/>
      </c>
      <c r="BE94" s="54" t="str">
        <f t="shared" si="87"/>
        <v/>
      </c>
      <c r="BF94" s="54" t="str">
        <f t="shared" si="88"/>
        <v/>
      </c>
      <c r="BG94" s="54" t="str">
        <f t="shared" si="89"/>
        <v/>
      </c>
      <c r="BH94" s="54" t="str">
        <f t="shared" si="90"/>
        <v/>
      </c>
      <c r="BI94" s="54" t="str">
        <f t="shared" si="91"/>
        <v/>
      </c>
      <c r="BJ94" s="54" t="str">
        <f t="shared" si="92"/>
        <v/>
      </c>
      <c r="BK94" s="54" t="str">
        <f t="shared" si="93"/>
        <v/>
      </c>
      <c r="BL94" s="54" t="str">
        <f t="shared" si="94"/>
        <v/>
      </c>
      <c r="BM94" s="55" t="str">
        <f>IF(OR(C94="",W94=""),"",'作業シート（体重）'!$K$4*C94+'作業シート（体重）'!$M$4*W94+'作業シート（体重）'!$O$4)</f>
        <v/>
      </c>
      <c r="BN94" s="55" t="str">
        <f>IF(OR(C94="",X94=""),"",'作業シート（ＢＭＩ）'!$K$4*C94+'作業シート（ＢＭＩ）'!$M$4*X94+'作業シート（ＢＭＩ）'!$O$4)</f>
        <v/>
      </c>
      <c r="BO94" s="55" t="str">
        <f>IF(OR(C94="",Y94=""),"",'作業シート（収縮期血圧）'!$K$4*C94+'作業シート（収縮期血圧）'!$M$4*Y94+'作業シート（収縮期血圧）'!$O$4)</f>
        <v/>
      </c>
      <c r="BP94" s="55" t="str">
        <f>IF(OR(C94="",Z94=""),"",'作業シート（拡張期血圧）'!$K$4*C94+'作業シート（拡張期血圧）'!$M$4*Z94+'作業シート（拡張期血圧）'!$O$4)</f>
        <v/>
      </c>
      <c r="BQ94" s="55" t="str">
        <f>IF(OR(C94="",AA94=""),"",'作業シート（中性脂肪）'!$K$4*C94+'作業シート（中性脂肪）'!$M$4*AA94+'作業シート（中性脂肪）'!$O$4)</f>
        <v/>
      </c>
      <c r="BR94" s="55" t="str">
        <f>IF(OR(C94="",AB94=""),"",'作業シート（ＨＤＬコレステロール）'!$K$4*C94+'作業シート（ＨＤＬコレステロール）'!$M$4*AB94+'作業シート（ＨＤＬコレステロール）'!$O$4)</f>
        <v/>
      </c>
      <c r="BS94" s="55" t="str">
        <f>IF(OR(C94="",AC94=""),"",'作業シート（血糖値）'!$K$4*C94+'作業シート（血糖値）'!$M$4*AC94+'作業シート（血糖値）'!$O$4)</f>
        <v/>
      </c>
      <c r="BT94" s="55" t="str">
        <f>IF(OR(C94="",AD94=""),"",'作業シート（HbA1c）'!$K$4*C94+'作業シート（HbA1c）'!$M$4*AD94+'作業シート（HbA1c）'!$O$4)</f>
        <v/>
      </c>
    </row>
    <row r="95" spans="1:72">
      <c r="A95" s="43">
        <v>92</v>
      </c>
      <c r="B95" s="43"/>
      <c r="C95" s="44"/>
      <c r="D95" s="45"/>
      <c r="E95" s="45"/>
      <c r="F95" s="46" t="str">
        <f t="shared" si="50"/>
        <v/>
      </c>
      <c r="G95" s="47"/>
      <c r="H95" s="47"/>
      <c r="I95" s="47"/>
      <c r="J95" s="47"/>
      <c r="K95" s="47"/>
      <c r="L95" s="45"/>
      <c r="M95" s="48"/>
      <c r="N95" s="48"/>
      <c r="O95" s="46" t="str">
        <f t="shared" si="51"/>
        <v/>
      </c>
      <c r="P95" s="49"/>
      <c r="Q95" s="49"/>
      <c r="R95" s="49"/>
      <c r="S95" s="49"/>
      <c r="T95" s="49"/>
      <c r="U95" s="49"/>
      <c r="V95" s="50" t="str">
        <f t="shared" si="52"/>
        <v/>
      </c>
      <c r="W95" s="50" t="str">
        <f t="shared" si="53"/>
        <v/>
      </c>
      <c r="X95" s="50" t="str">
        <f t="shared" si="54"/>
        <v/>
      </c>
      <c r="Y95" s="50" t="str">
        <f t="shared" si="55"/>
        <v/>
      </c>
      <c r="Z95" s="50" t="str">
        <f t="shared" si="56"/>
        <v/>
      </c>
      <c r="AA95" s="50" t="str">
        <f t="shared" si="57"/>
        <v/>
      </c>
      <c r="AB95" s="50" t="str">
        <f t="shared" si="58"/>
        <v/>
      </c>
      <c r="AC95" s="50" t="str">
        <f t="shared" si="59"/>
        <v/>
      </c>
      <c r="AD95" s="50" t="str">
        <f t="shared" si="60"/>
        <v/>
      </c>
      <c r="AE95" s="51" t="str">
        <f t="shared" si="61"/>
        <v/>
      </c>
      <c r="AF95" s="51" t="str">
        <f t="shared" si="62"/>
        <v/>
      </c>
      <c r="AG95" s="51" t="str">
        <f t="shared" si="63"/>
        <v/>
      </c>
      <c r="AH95" s="51" t="str">
        <f t="shared" si="64"/>
        <v/>
      </c>
      <c r="AI95" s="51" t="str">
        <f t="shared" si="65"/>
        <v/>
      </c>
      <c r="AJ95" s="51" t="str">
        <f t="shared" si="66"/>
        <v/>
      </c>
      <c r="AK95" s="51" t="str">
        <f t="shared" si="67"/>
        <v/>
      </c>
      <c r="AL95" s="51" t="str">
        <f t="shared" si="68"/>
        <v/>
      </c>
      <c r="AM95" s="51" t="str">
        <f t="shared" si="69"/>
        <v/>
      </c>
      <c r="AN95" s="52" t="str">
        <f t="shared" si="70"/>
        <v/>
      </c>
      <c r="AO95" s="52" t="str">
        <f t="shared" si="71"/>
        <v/>
      </c>
      <c r="AP95" s="52" t="str">
        <f t="shared" si="72"/>
        <v/>
      </c>
      <c r="AQ95" s="52" t="str">
        <f t="shared" si="73"/>
        <v/>
      </c>
      <c r="AR95" s="52" t="str">
        <f t="shared" si="74"/>
        <v/>
      </c>
      <c r="AS95" s="52" t="str">
        <f t="shared" si="75"/>
        <v/>
      </c>
      <c r="AT95" s="52" t="str">
        <f t="shared" si="76"/>
        <v/>
      </c>
      <c r="AU95" s="52" t="str">
        <f t="shared" si="77"/>
        <v/>
      </c>
      <c r="AV95" s="52" t="str">
        <f t="shared" si="78"/>
        <v/>
      </c>
      <c r="AW95" s="53" t="str">
        <f t="shared" si="79"/>
        <v/>
      </c>
      <c r="AX95" s="53" t="str">
        <f t="shared" si="80"/>
        <v/>
      </c>
      <c r="AY95" s="53" t="str">
        <f t="shared" si="81"/>
        <v/>
      </c>
      <c r="AZ95" s="53" t="str">
        <f t="shared" si="82"/>
        <v/>
      </c>
      <c r="BA95" s="53" t="str">
        <f t="shared" si="83"/>
        <v/>
      </c>
      <c r="BB95" s="53" t="str">
        <f t="shared" si="84"/>
        <v/>
      </c>
      <c r="BC95" s="53" t="str">
        <f t="shared" si="85"/>
        <v/>
      </c>
      <c r="BD95" s="53" t="str">
        <f t="shared" si="86"/>
        <v/>
      </c>
      <c r="BE95" s="54" t="str">
        <f t="shared" si="87"/>
        <v/>
      </c>
      <c r="BF95" s="54" t="str">
        <f t="shared" si="88"/>
        <v/>
      </c>
      <c r="BG95" s="54" t="str">
        <f t="shared" si="89"/>
        <v/>
      </c>
      <c r="BH95" s="54" t="str">
        <f t="shared" si="90"/>
        <v/>
      </c>
      <c r="BI95" s="54" t="str">
        <f t="shared" si="91"/>
        <v/>
      </c>
      <c r="BJ95" s="54" t="str">
        <f t="shared" si="92"/>
        <v/>
      </c>
      <c r="BK95" s="54" t="str">
        <f t="shared" si="93"/>
        <v/>
      </c>
      <c r="BL95" s="54" t="str">
        <f t="shared" si="94"/>
        <v/>
      </c>
      <c r="BM95" s="55" t="str">
        <f>IF(OR(C95="",W95=""),"",'作業シート（体重）'!$K$4*C95+'作業シート（体重）'!$M$4*W95+'作業シート（体重）'!$O$4)</f>
        <v/>
      </c>
      <c r="BN95" s="55" t="str">
        <f>IF(OR(C95="",X95=""),"",'作業シート（ＢＭＩ）'!$K$4*C95+'作業シート（ＢＭＩ）'!$M$4*X95+'作業シート（ＢＭＩ）'!$O$4)</f>
        <v/>
      </c>
      <c r="BO95" s="55" t="str">
        <f>IF(OR(C95="",Y95=""),"",'作業シート（収縮期血圧）'!$K$4*C95+'作業シート（収縮期血圧）'!$M$4*Y95+'作業シート（収縮期血圧）'!$O$4)</f>
        <v/>
      </c>
      <c r="BP95" s="55" t="str">
        <f>IF(OR(C95="",Z95=""),"",'作業シート（拡張期血圧）'!$K$4*C95+'作業シート（拡張期血圧）'!$M$4*Z95+'作業シート（拡張期血圧）'!$O$4)</f>
        <v/>
      </c>
      <c r="BQ95" s="55" t="str">
        <f>IF(OR(C95="",AA95=""),"",'作業シート（中性脂肪）'!$K$4*C95+'作業シート（中性脂肪）'!$M$4*AA95+'作業シート（中性脂肪）'!$O$4)</f>
        <v/>
      </c>
      <c r="BR95" s="55" t="str">
        <f>IF(OR(C95="",AB95=""),"",'作業シート（ＨＤＬコレステロール）'!$K$4*C95+'作業シート（ＨＤＬコレステロール）'!$M$4*AB95+'作業シート（ＨＤＬコレステロール）'!$O$4)</f>
        <v/>
      </c>
      <c r="BS95" s="55" t="str">
        <f>IF(OR(C95="",AC95=""),"",'作業シート（血糖値）'!$K$4*C95+'作業シート（血糖値）'!$M$4*AC95+'作業シート（血糖値）'!$O$4)</f>
        <v/>
      </c>
      <c r="BT95" s="55" t="str">
        <f>IF(OR(C95="",AD95=""),"",'作業シート（HbA1c）'!$K$4*C95+'作業シート（HbA1c）'!$M$4*AD95+'作業シート（HbA1c）'!$O$4)</f>
        <v/>
      </c>
    </row>
    <row r="96" spans="1:72">
      <c r="A96" s="43">
        <v>93</v>
      </c>
      <c r="B96" s="43"/>
      <c r="C96" s="44"/>
      <c r="D96" s="45"/>
      <c r="E96" s="45"/>
      <c r="F96" s="46" t="str">
        <f t="shared" si="50"/>
        <v/>
      </c>
      <c r="G96" s="47"/>
      <c r="H96" s="47"/>
      <c r="I96" s="47"/>
      <c r="J96" s="47"/>
      <c r="K96" s="47"/>
      <c r="L96" s="45"/>
      <c r="M96" s="48"/>
      <c r="N96" s="48"/>
      <c r="O96" s="46" t="str">
        <f t="shared" si="51"/>
        <v/>
      </c>
      <c r="P96" s="49"/>
      <c r="Q96" s="49"/>
      <c r="R96" s="49"/>
      <c r="S96" s="49"/>
      <c r="T96" s="49"/>
      <c r="U96" s="49"/>
      <c r="V96" s="50" t="str">
        <f t="shared" si="52"/>
        <v/>
      </c>
      <c r="W96" s="50" t="str">
        <f t="shared" si="53"/>
        <v/>
      </c>
      <c r="X96" s="50" t="str">
        <f t="shared" si="54"/>
        <v/>
      </c>
      <c r="Y96" s="50" t="str">
        <f t="shared" si="55"/>
        <v/>
      </c>
      <c r="Z96" s="50" t="str">
        <f t="shared" si="56"/>
        <v/>
      </c>
      <c r="AA96" s="50" t="str">
        <f t="shared" si="57"/>
        <v/>
      </c>
      <c r="AB96" s="50" t="str">
        <f t="shared" si="58"/>
        <v/>
      </c>
      <c r="AC96" s="50" t="str">
        <f t="shared" si="59"/>
        <v/>
      </c>
      <c r="AD96" s="50" t="str">
        <f t="shared" si="60"/>
        <v/>
      </c>
      <c r="AE96" s="51" t="str">
        <f t="shared" si="61"/>
        <v/>
      </c>
      <c r="AF96" s="51" t="str">
        <f t="shared" si="62"/>
        <v/>
      </c>
      <c r="AG96" s="51" t="str">
        <f t="shared" si="63"/>
        <v/>
      </c>
      <c r="AH96" s="51" t="str">
        <f t="shared" si="64"/>
        <v/>
      </c>
      <c r="AI96" s="51" t="str">
        <f t="shared" si="65"/>
        <v/>
      </c>
      <c r="AJ96" s="51" t="str">
        <f t="shared" si="66"/>
        <v/>
      </c>
      <c r="AK96" s="51" t="str">
        <f t="shared" si="67"/>
        <v/>
      </c>
      <c r="AL96" s="51" t="str">
        <f t="shared" si="68"/>
        <v/>
      </c>
      <c r="AM96" s="51" t="str">
        <f t="shared" si="69"/>
        <v/>
      </c>
      <c r="AN96" s="52" t="str">
        <f t="shared" si="70"/>
        <v/>
      </c>
      <c r="AO96" s="52" t="str">
        <f t="shared" si="71"/>
        <v/>
      </c>
      <c r="AP96" s="52" t="str">
        <f t="shared" si="72"/>
        <v/>
      </c>
      <c r="AQ96" s="52" t="str">
        <f t="shared" si="73"/>
        <v/>
      </c>
      <c r="AR96" s="52" t="str">
        <f t="shared" si="74"/>
        <v/>
      </c>
      <c r="AS96" s="52" t="str">
        <f t="shared" si="75"/>
        <v/>
      </c>
      <c r="AT96" s="52" t="str">
        <f t="shared" si="76"/>
        <v/>
      </c>
      <c r="AU96" s="52" t="str">
        <f t="shared" si="77"/>
        <v/>
      </c>
      <c r="AV96" s="52" t="str">
        <f t="shared" si="78"/>
        <v/>
      </c>
      <c r="AW96" s="53" t="str">
        <f t="shared" si="79"/>
        <v/>
      </c>
      <c r="AX96" s="53" t="str">
        <f t="shared" si="80"/>
        <v/>
      </c>
      <c r="AY96" s="53" t="str">
        <f t="shared" si="81"/>
        <v/>
      </c>
      <c r="AZ96" s="53" t="str">
        <f t="shared" si="82"/>
        <v/>
      </c>
      <c r="BA96" s="53" t="str">
        <f t="shared" si="83"/>
        <v/>
      </c>
      <c r="BB96" s="53" t="str">
        <f t="shared" si="84"/>
        <v/>
      </c>
      <c r="BC96" s="53" t="str">
        <f t="shared" si="85"/>
        <v/>
      </c>
      <c r="BD96" s="53" t="str">
        <f t="shared" si="86"/>
        <v/>
      </c>
      <c r="BE96" s="54" t="str">
        <f t="shared" si="87"/>
        <v/>
      </c>
      <c r="BF96" s="54" t="str">
        <f t="shared" si="88"/>
        <v/>
      </c>
      <c r="BG96" s="54" t="str">
        <f t="shared" si="89"/>
        <v/>
      </c>
      <c r="BH96" s="54" t="str">
        <f t="shared" si="90"/>
        <v/>
      </c>
      <c r="BI96" s="54" t="str">
        <f t="shared" si="91"/>
        <v/>
      </c>
      <c r="BJ96" s="54" t="str">
        <f t="shared" si="92"/>
        <v/>
      </c>
      <c r="BK96" s="54" t="str">
        <f t="shared" si="93"/>
        <v/>
      </c>
      <c r="BL96" s="54" t="str">
        <f t="shared" si="94"/>
        <v/>
      </c>
      <c r="BM96" s="55" t="str">
        <f>IF(OR(C96="",W96=""),"",'作業シート（体重）'!$K$4*C96+'作業シート（体重）'!$M$4*W96+'作業シート（体重）'!$O$4)</f>
        <v/>
      </c>
      <c r="BN96" s="55" t="str">
        <f>IF(OR(C96="",X96=""),"",'作業シート（ＢＭＩ）'!$K$4*C96+'作業シート（ＢＭＩ）'!$M$4*X96+'作業シート（ＢＭＩ）'!$O$4)</f>
        <v/>
      </c>
      <c r="BO96" s="55" t="str">
        <f>IF(OR(C96="",Y96=""),"",'作業シート（収縮期血圧）'!$K$4*C96+'作業シート（収縮期血圧）'!$M$4*Y96+'作業シート（収縮期血圧）'!$O$4)</f>
        <v/>
      </c>
      <c r="BP96" s="55" t="str">
        <f>IF(OR(C96="",Z96=""),"",'作業シート（拡張期血圧）'!$K$4*C96+'作業シート（拡張期血圧）'!$M$4*Z96+'作業シート（拡張期血圧）'!$O$4)</f>
        <v/>
      </c>
      <c r="BQ96" s="55" t="str">
        <f>IF(OR(C96="",AA96=""),"",'作業シート（中性脂肪）'!$K$4*C96+'作業シート（中性脂肪）'!$M$4*AA96+'作業シート（中性脂肪）'!$O$4)</f>
        <v/>
      </c>
      <c r="BR96" s="55" t="str">
        <f>IF(OR(C96="",AB96=""),"",'作業シート（ＨＤＬコレステロール）'!$K$4*C96+'作業シート（ＨＤＬコレステロール）'!$M$4*AB96+'作業シート（ＨＤＬコレステロール）'!$O$4)</f>
        <v/>
      </c>
      <c r="BS96" s="55" t="str">
        <f>IF(OR(C96="",AC96=""),"",'作業シート（血糖値）'!$K$4*C96+'作業シート（血糖値）'!$M$4*AC96+'作業シート（血糖値）'!$O$4)</f>
        <v/>
      </c>
      <c r="BT96" s="55" t="str">
        <f>IF(OR(C96="",AD96=""),"",'作業シート（HbA1c）'!$K$4*C96+'作業シート（HbA1c）'!$M$4*AD96+'作業シート（HbA1c）'!$O$4)</f>
        <v/>
      </c>
    </row>
    <row r="97" spans="1:72">
      <c r="A97" s="43">
        <v>94</v>
      </c>
      <c r="B97" s="43"/>
      <c r="C97" s="44"/>
      <c r="D97" s="45"/>
      <c r="E97" s="45"/>
      <c r="F97" s="46" t="str">
        <f t="shared" si="50"/>
        <v/>
      </c>
      <c r="G97" s="47"/>
      <c r="H97" s="47"/>
      <c r="I97" s="47"/>
      <c r="J97" s="47"/>
      <c r="K97" s="47"/>
      <c r="L97" s="45"/>
      <c r="M97" s="48"/>
      <c r="N97" s="48"/>
      <c r="O97" s="46" t="str">
        <f t="shared" si="51"/>
        <v/>
      </c>
      <c r="P97" s="49"/>
      <c r="Q97" s="49"/>
      <c r="R97" s="49"/>
      <c r="S97" s="49"/>
      <c r="T97" s="49"/>
      <c r="U97" s="49"/>
      <c r="V97" s="50" t="str">
        <f t="shared" si="52"/>
        <v/>
      </c>
      <c r="W97" s="50" t="str">
        <f t="shared" si="53"/>
        <v/>
      </c>
      <c r="X97" s="50" t="str">
        <f t="shared" si="54"/>
        <v/>
      </c>
      <c r="Y97" s="50" t="str">
        <f t="shared" si="55"/>
        <v/>
      </c>
      <c r="Z97" s="50" t="str">
        <f t="shared" si="56"/>
        <v/>
      </c>
      <c r="AA97" s="50" t="str">
        <f t="shared" si="57"/>
        <v/>
      </c>
      <c r="AB97" s="50" t="str">
        <f t="shared" si="58"/>
        <v/>
      </c>
      <c r="AC97" s="50" t="str">
        <f t="shared" si="59"/>
        <v/>
      </c>
      <c r="AD97" s="50" t="str">
        <f t="shared" si="60"/>
        <v/>
      </c>
      <c r="AE97" s="51" t="str">
        <f t="shared" si="61"/>
        <v/>
      </c>
      <c r="AF97" s="51" t="str">
        <f t="shared" si="62"/>
        <v/>
      </c>
      <c r="AG97" s="51" t="str">
        <f t="shared" si="63"/>
        <v/>
      </c>
      <c r="AH97" s="51" t="str">
        <f t="shared" si="64"/>
        <v/>
      </c>
      <c r="AI97" s="51" t="str">
        <f t="shared" si="65"/>
        <v/>
      </c>
      <c r="AJ97" s="51" t="str">
        <f t="shared" si="66"/>
        <v/>
      </c>
      <c r="AK97" s="51" t="str">
        <f t="shared" si="67"/>
        <v/>
      </c>
      <c r="AL97" s="51" t="str">
        <f t="shared" si="68"/>
        <v/>
      </c>
      <c r="AM97" s="51" t="str">
        <f t="shared" si="69"/>
        <v/>
      </c>
      <c r="AN97" s="52" t="str">
        <f t="shared" si="70"/>
        <v/>
      </c>
      <c r="AO97" s="52" t="str">
        <f t="shared" si="71"/>
        <v/>
      </c>
      <c r="AP97" s="52" t="str">
        <f t="shared" si="72"/>
        <v/>
      </c>
      <c r="AQ97" s="52" t="str">
        <f t="shared" si="73"/>
        <v/>
      </c>
      <c r="AR97" s="52" t="str">
        <f t="shared" si="74"/>
        <v/>
      </c>
      <c r="AS97" s="52" t="str">
        <f t="shared" si="75"/>
        <v/>
      </c>
      <c r="AT97" s="52" t="str">
        <f t="shared" si="76"/>
        <v/>
      </c>
      <c r="AU97" s="52" t="str">
        <f t="shared" si="77"/>
        <v/>
      </c>
      <c r="AV97" s="52" t="str">
        <f t="shared" si="78"/>
        <v/>
      </c>
      <c r="AW97" s="53" t="str">
        <f t="shared" si="79"/>
        <v/>
      </c>
      <c r="AX97" s="53" t="str">
        <f t="shared" si="80"/>
        <v/>
      </c>
      <c r="AY97" s="53" t="str">
        <f t="shared" si="81"/>
        <v/>
      </c>
      <c r="AZ97" s="53" t="str">
        <f t="shared" si="82"/>
        <v/>
      </c>
      <c r="BA97" s="53" t="str">
        <f t="shared" si="83"/>
        <v/>
      </c>
      <c r="BB97" s="53" t="str">
        <f t="shared" si="84"/>
        <v/>
      </c>
      <c r="BC97" s="53" t="str">
        <f t="shared" si="85"/>
        <v/>
      </c>
      <c r="BD97" s="53" t="str">
        <f t="shared" si="86"/>
        <v/>
      </c>
      <c r="BE97" s="54" t="str">
        <f t="shared" si="87"/>
        <v/>
      </c>
      <c r="BF97" s="54" t="str">
        <f t="shared" si="88"/>
        <v/>
      </c>
      <c r="BG97" s="54" t="str">
        <f t="shared" si="89"/>
        <v/>
      </c>
      <c r="BH97" s="54" t="str">
        <f t="shared" si="90"/>
        <v/>
      </c>
      <c r="BI97" s="54" t="str">
        <f t="shared" si="91"/>
        <v/>
      </c>
      <c r="BJ97" s="54" t="str">
        <f t="shared" si="92"/>
        <v/>
      </c>
      <c r="BK97" s="54" t="str">
        <f t="shared" si="93"/>
        <v/>
      </c>
      <c r="BL97" s="54" t="str">
        <f t="shared" si="94"/>
        <v/>
      </c>
      <c r="BM97" s="55" t="str">
        <f>IF(OR(C97="",W97=""),"",'作業シート（体重）'!$K$4*C97+'作業シート（体重）'!$M$4*W97+'作業シート（体重）'!$O$4)</f>
        <v/>
      </c>
      <c r="BN97" s="55" t="str">
        <f>IF(OR(C97="",X97=""),"",'作業シート（ＢＭＩ）'!$K$4*C97+'作業シート（ＢＭＩ）'!$M$4*X97+'作業シート（ＢＭＩ）'!$O$4)</f>
        <v/>
      </c>
      <c r="BO97" s="55" t="str">
        <f>IF(OR(C97="",Y97=""),"",'作業シート（収縮期血圧）'!$K$4*C97+'作業シート（収縮期血圧）'!$M$4*Y97+'作業シート（収縮期血圧）'!$O$4)</f>
        <v/>
      </c>
      <c r="BP97" s="55" t="str">
        <f>IF(OR(C97="",Z97=""),"",'作業シート（拡張期血圧）'!$K$4*C97+'作業シート（拡張期血圧）'!$M$4*Z97+'作業シート（拡張期血圧）'!$O$4)</f>
        <v/>
      </c>
      <c r="BQ97" s="55" t="str">
        <f>IF(OR(C97="",AA97=""),"",'作業シート（中性脂肪）'!$K$4*C97+'作業シート（中性脂肪）'!$M$4*AA97+'作業シート（中性脂肪）'!$O$4)</f>
        <v/>
      </c>
      <c r="BR97" s="55" t="str">
        <f>IF(OR(C97="",AB97=""),"",'作業シート（ＨＤＬコレステロール）'!$K$4*C97+'作業シート（ＨＤＬコレステロール）'!$M$4*AB97+'作業シート（ＨＤＬコレステロール）'!$O$4)</f>
        <v/>
      </c>
      <c r="BS97" s="55" t="str">
        <f>IF(OR(C97="",AC97=""),"",'作業シート（血糖値）'!$K$4*C97+'作業シート（血糖値）'!$M$4*AC97+'作業シート（血糖値）'!$O$4)</f>
        <v/>
      </c>
      <c r="BT97" s="55" t="str">
        <f>IF(OR(C97="",AD97=""),"",'作業シート（HbA1c）'!$K$4*C97+'作業シート（HbA1c）'!$M$4*AD97+'作業シート（HbA1c）'!$O$4)</f>
        <v/>
      </c>
    </row>
    <row r="98" spans="1:72">
      <c r="A98" s="43">
        <v>95</v>
      </c>
      <c r="B98" s="43"/>
      <c r="C98" s="44"/>
      <c r="D98" s="45"/>
      <c r="E98" s="45"/>
      <c r="F98" s="46" t="str">
        <f t="shared" si="50"/>
        <v/>
      </c>
      <c r="G98" s="47"/>
      <c r="H98" s="47"/>
      <c r="I98" s="47"/>
      <c r="J98" s="47"/>
      <c r="K98" s="47"/>
      <c r="L98" s="45"/>
      <c r="M98" s="48"/>
      <c r="N98" s="48"/>
      <c r="O98" s="46" t="str">
        <f t="shared" si="51"/>
        <v/>
      </c>
      <c r="P98" s="49"/>
      <c r="Q98" s="49"/>
      <c r="R98" s="49"/>
      <c r="S98" s="49"/>
      <c r="T98" s="49"/>
      <c r="U98" s="49"/>
      <c r="V98" s="50" t="str">
        <f t="shared" si="52"/>
        <v/>
      </c>
      <c r="W98" s="50" t="str">
        <f t="shared" si="53"/>
        <v/>
      </c>
      <c r="X98" s="50" t="str">
        <f t="shared" si="54"/>
        <v/>
      </c>
      <c r="Y98" s="50" t="str">
        <f t="shared" si="55"/>
        <v/>
      </c>
      <c r="Z98" s="50" t="str">
        <f t="shared" si="56"/>
        <v/>
      </c>
      <c r="AA98" s="50" t="str">
        <f t="shared" si="57"/>
        <v/>
      </c>
      <c r="AB98" s="50" t="str">
        <f t="shared" si="58"/>
        <v/>
      </c>
      <c r="AC98" s="50" t="str">
        <f t="shared" si="59"/>
        <v/>
      </c>
      <c r="AD98" s="50" t="str">
        <f t="shared" si="60"/>
        <v/>
      </c>
      <c r="AE98" s="51" t="str">
        <f t="shared" si="61"/>
        <v/>
      </c>
      <c r="AF98" s="51" t="str">
        <f t="shared" si="62"/>
        <v/>
      </c>
      <c r="AG98" s="51" t="str">
        <f t="shared" si="63"/>
        <v/>
      </c>
      <c r="AH98" s="51" t="str">
        <f t="shared" si="64"/>
        <v/>
      </c>
      <c r="AI98" s="51" t="str">
        <f t="shared" si="65"/>
        <v/>
      </c>
      <c r="AJ98" s="51" t="str">
        <f t="shared" si="66"/>
        <v/>
      </c>
      <c r="AK98" s="51" t="str">
        <f t="shared" si="67"/>
        <v/>
      </c>
      <c r="AL98" s="51" t="str">
        <f t="shared" si="68"/>
        <v/>
      </c>
      <c r="AM98" s="51" t="str">
        <f t="shared" si="69"/>
        <v/>
      </c>
      <c r="AN98" s="52" t="str">
        <f t="shared" si="70"/>
        <v/>
      </c>
      <c r="AO98" s="52" t="str">
        <f t="shared" si="71"/>
        <v/>
      </c>
      <c r="AP98" s="52" t="str">
        <f t="shared" si="72"/>
        <v/>
      </c>
      <c r="AQ98" s="52" t="str">
        <f t="shared" si="73"/>
        <v/>
      </c>
      <c r="AR98" s="52" t="str">
        <f t="shared" si="74"/>
        <v/>
      </c>
      <c r="AS98" s="52" t="str">
        <f t="shared" si="75"/>
        <v/>
      </c>
      <c r="AT98" s="52" t="str">
        <f t="shared" si="76"/>
        <v/>
      </c>
      <c r="AU98" s="52" t="str">
        <f t="shared" si="77"/>
        <v/>
      </c>
      <c r="AV98" s="52" t="str">
        <f t="shared" si="78"/>
        <v/>
      </c>
      <c r="AW98" s="53" t="str">
        <f t="shared" si="79"/>
        <v/>
      </c>
      <c r="AX98" s="53" t="str">
        <f t="shared" si="80"/>
        <v/>
      </c>
      <c r="AY98" s="53" t="str">
        <f t="shared" si="81"/>
        <v/>
      </c>
      <c r="AZ98" s="53" t="str">
        <f t="shared" si="82"/>
        <v/>
      </c>
      <c r="BA98" s="53" t="str">
        <f t="shared" si="83"/>
        <v/>
      </c>
      <c r="BB98" s="53" t="str">
        <f t="shared" si="84"/>
        <v/>
      </c>
      <c r="BC98" s="53" t="str">
        <f t="shared" si="85"/>
        <v/>
      </c>
      <c r="BD98" s="53" t="str">
        <f t="shared" si="86"/>
        <v/>
      </c>
      <c r="BE98" s="54" t="str">
        <f t="shared" si="87"/>
        <v/>
      </c>
      <c r="BF98" s="54" t="str">
        <f t="shared" si="88"/>
        <v/>
      </c>
      <c r="BG98" s="54" t="str">
        <f t="shared" si="89"/>
        <v/>
      </c>
      <c r="BH98" s="54" t="str">
        <f t="shared" si="90"/>
        <v/>
      </c>
      <c r="BI98" s="54" t="str">
        <f t="shared" si="91"/>
        <v/>
      </c>
      <c r="BJ98" s="54" t="str">
        <f t="shared" si="92"/>
        <v/>
      </c>
      <c r="BK98" s="54" t="str">
        <f t="shared" si="93"/>
        <v/>
      </c>
      <c r="BL98" s="54" t="str">
        <f t="shared" si="94"/>
        <v/>
      </c>
      <c r="BM98" s="55" t="str">
        <f>IF(OR(C98="",W98=""),"",'作業シート（体重）'!$K$4*C98+'作業シート（体重）'!$M$4*W98+'作業シート（体重）'!$O$4)</f>
        <v/>
      </c>
      <c r="BN98" s="55" t="str">
        <f>IF(OR(C98="",X98=""),"",'作業シート（ＢＭＩ）'!$K$4*C98+'作業シート（ＢＭＩ）'!$M$4*X98+'作業シート（ＢＭＩ）'!$O$4)</f>
        <v/>
      </c>
      <c r="BO98" s="55" t="str">
        <f>IF(OR(C98="",Y98=""),"",'作業シート（収縮期血圧）'!$K$4*C98+'作業シート（収縮期血圧）'!$M$4*Y98+'作業シート（収縮期血圧）'!$O$4)</f>
        <v/>
      </c>
      <c r="BP98" s="55" t="str">
        <f>IF(OR(C98="",Z98=""),"",'作業シート（拡張期血圧）'!$K$4*C98+'作業シート（拡張期血圧）'!$M$4*Z98+'作業シート（拡張期血圧）'!$O$4)</f>
        <v/>
      </c>
      <c r="BQ98" s="55" t="str">
        <f>IF(OR(C98="",AA98=""),"",'作業シート（中性脂肪）'!$K$4*C98+'作業シート（中性脂肪）'!$M$4*AA98+'作業シート（中性脂肪）'!$O$4)</f>
        <v/>
      </c>
      <c r="BR98" s="55" t="str">
        <f>IF(OR(C98="",AB98=""),"",'作業シート（ＨＤＬコレステロール）'!$K$4*C98+'作業シート（ＨＤＬコレステロール）'!$M$4*AB98+'作業シート（ＨＤＬコレステロール）'!$O$4)</f>
        <v/>
      </c>
      <c r="BS98" s="55" t="str">
        <f>IF(OR(C98="",AC98=""),"",'作業シート（血糖値）'!$K$4*C98+'作業シート（血糖値）'!$M$4*AC98+'作業シート（血糖値）'!$O$4)</f>
        <v/>
      </c>
      <c r="BT98" s="55" t="str">
        <f>IF(OR(C98="",AD98=""),"",'作業シート（HbA1c）'!$K$4*C98+'作業シート（HbA1c）'!$M$4*AD98+'作業シート（HbA1c）'!$O$4)</f>
        <v/>
      </c>
    </row>
    <row r="99" spans="1:72">
      <c r="A99" s="43">
        <v>96</v>
      </c>
      <c r="B99" s="43"/>
      <c r="C99" s="44"/>
      <c r="D99" s="45"/>
      <c r="E99" s="45"/>
      <c r="F99" s="46" t="str">
        <f t="shared" si="50"/>
        <v/>
      </c>
      <c r="G99" s="47"/>
      <c r="H99" s="47"/>
      <c r="I99" s="47"/>
      <c r="J99" s="47"/>
      <c r="K99" s="47"/>
      <c r="L99" s="45"/>
      <c r="M99" s="48"/>
      <c r="N99" s="48"/>
      <c r="O99" s="46" t="str">
        <f t="shared" si="51"/>
        <v/>
      </c>
      <c r="P99" s="49"/>
      <c r="Q99" s="49"/>
      <c r="R99" s="49"/>
      <c r="S99" s="49"/>
      <c r="T99" s="49"/>
      <c r="U99" s="49"/>
      <c r="V99" s="50" t="str">
        <f t="shared" si="52"/>
        <v/>
      </c>
      <c r="W99" s="50" t="str">
        <f t="shared" si="53"/>
        <v/>
      </c>
      <c r="X99" s="50" t="str">
        <f t="shared" si="54"/>
        <v/>
      </c>
      <c r="Y99" s="50" t="str">
        <f t="shared" si="55"/>
        <v/>
      </c>
      <c r="Z99" s="50" t="str">
        <f t="shared" si="56"/>
        <v/>
      </c>
      <c r="AA99" s="50" t="str">
        <f t="shared" si="57"/>
        <v/>
      </c>
      <c r="AB99" s="50" t="str">
        <f t="shared" si="58"/>
        <v/>
      </c>
      <c r="AC99" s="50" t="str">
        <f t="shared" si="59"/>
        <v/>
      </c>
      <c r="AD99" s="50" t="str">
        <f t="shared" si="60"/>
        <v/>
      </c>
      <c r="AE99" s="51" t="str">
        <f t="shared" si="61"/>
        <v/>
      </c>
      <c r="AF99" s="51" t="str">
        <f t="shared" si="62"/>
        <v/>
      </c>
      <c r="AG99" s="51" t="str">
        <f t="shared" si="63"/>
        <v/>
      </c>
      <c r="AH99" s="51" t="str">
        <f t="shared" si="64"/>
        <v/>
      </c>
      <c r="AI99" s="51" t="str">
        <f t="shared" si="65"/>
        <v/>
      </c>
      <c r="AJ99" s="51" t="str">
        <f t="shared" si="66"/>
        <v/>
      </c>
      <c r="AK99" s="51" t="str">
        <f t="shared" si="67"/>
        <v/>
      </c>
      <c r="AL99" s="51" t="str">
        <f t="shared" si="68"/>
        <v/>
      </c>
      <c r="AM99" s="51" t="str">
        <f t="shared" si="69"/>
        <v/>
      </c>
      <c r="AN99" s="52" t="str">
        <f t="shared" si="70"/>
        <v/>
      </c>
      <c r="AO99" s="52" t="str">
        <f t="shared" si="71"/>
        <v/>
      </c>
      <c r="AP99" s="52" t="str">
        <f t="shared" si="72"/>
        <v/>
      </c>
      <c r="AQ99" s="52" t="str">
        <f t="shared" si="73"/>
        <v/>
      </c>
      <c r="AR99" s="52" t="str">
        <f t="shared" si="74"/>
        <v/>
      </c>
      <c r="AS99" s="52" t="str">
        <f t="shared" si="75"/>
        <v/>
      </c>
      <c r="AT99" s="52" t="str">
        <f t="shared" si="76"/>
        <v/>
      </c>
      <c r="AU99" s="52" t="str">
        <f t="shared" si="77"/>
        <v/>
      </c>
      <c r="AV99" s="52" t="str">
        <f t="shared" si="78"/>
        <v/>
      </c>
      <c r="AW99" s="53" t="str">
        <f t="shared" si="79"/>
        <v/>
      </c>
      <c r="AX99" s="53" t="str">
        <f t="shared" si="80"/>
        <v/>
      </c>
      <c r="AY99" s="53" t="str">
        <f t="shared" si="81"/>
        <v/>
      </c>
      <c r="AZ99" s="53" t="str">
        <f t="shared" si="82"/>
        <v/>
      </c>
      <c r="BA99" s="53" t="str">
        <f t="shared" si="83"/>
        <v/>
      </c>
      <c r="BB99" s="53" t="str">
        <f t="shared" si="84"/>
        <v/>
      </c>
      <c r="BC99" s="53" t="str">
        <f t="shared" si="85"/>
        <v/>
      </c>
      <c r="BD99" s="53" t="str">
        <f t="shared" si="86"/>
        <v/>
      </c>
      <c r="BE99" s="54" t="str">
        <f t="shared" si="87"/>
        <v/>
      </c>
      <c r="BF99" s="54" t="str">
        <f t="shared" si="88"/>
        <v/>
      </c>
      <c r="BG99" s="54" t="str">
        <f t="shared" si="89"/>
        <v/>
      </c>
      <c r="BH99" s="54" t="str">
        <f t="shared" si="90"/>
        <v/>
      </c>
      <c r="BI99" s="54" t="str">
        <f t="shared" si="91"/>
        <v/>
      </c>
      <c r="BJ99" s="54" t="str">
        <f t="shared" si="92"/>
        <v/>
      </c>
      <c r="BK99" s="54" t="str">
        <f t="shared" si="93"/>
        <v/>
      </c>
      <c r="BL99" s="54" t="str">
        <f t="shared" si="94"/>
        <v/>
      </c>
      <c r="BM99" s="55" t="str">
        <f>IF(OR(C99="",W99=""),"",'作業シート（体重）'!$K$4*C99+'作業シート（体重）'!$M$4*W99+'作業シート（体重）'!$O$4)</f>
        <v/>
      </c>
      <c r="BN99" s="55" t="str">
        <f>IF(OR(C99="",X99=""),"",'作業シート（ＢＭＩ）'!$K$4*C99+'作業シート（ＢＭＩ）'!$M$4*X99+'作業シート（ＢＭＩ）'!$O$4)</f>
        <v/>
      </c>
      <c r="BO99" s="55" t="str">
        <f>IF(OR(C99="",Y99=""),"",'作業シート（収縮期血圧）'!$K$4*C99+'作業シート（収縮期血圧）'!$M$4*Y99+'作業シート（収縮期血圧）'!$O$4)</f>
        <v/>
      </c>
      <c r="BP99" s="55" t="str">
        <f>IF(OR(C99="",Z99=""),"",'作業シート（拡張期血圧）'!$K$4*C99+'作業シート（拡張期血圧）'!$M$4*Z99+'作業シート（拡張期血圧）'!$O$4)</f>
        <v/>
      </c>
      <c r="BQ99" s="55" t="str">
        <f>IF(OR(C99="",AA99=""),"",'作業シート（中性脂肪）'!$K$4*C99+'作業シート（中性脂肪）'!$M$4*AA99+'作業シート（中性脂肪）'!$O$4)</f>
        <v/>
      </c>
      <c r="BR99" s="55" t="str">
        <f>IF(OR(C99="",AB99=""),"",'作業シート（ＨＤＬコレステロール）'!$K$4*C99+'作業シート（ＨＤＬコレステロール）'!$M$4*AB99+'作業シート（ＨＤＬコレステロール）'!$O$4)</f>
        <v/>
      </c>
      <c r="BS99" s="55" t="str">
        <f>IF(OR(C99="",AC99=""),"",'作業シート（血糖値）'!$K$4*C99+'作業シート（血糖値）'!$M$4*AC99+'作業シート（血糖値）'!$O$4)</f>
        <v/>
      </c>
      <c r="BT99" s="55" t="str">
        <f>IF(OR(C99="",AD99=""),"",'作業シート（HbA1c）'!$K$4*C99+'作業シート（HbA1c）'!$M$4*AD99+'作業シート（HbA1c）'!$O$4)</f>
        <v/>
      </c>
    </row>
    <row r="100" spans="1:72">
      <c r="A100" s="43">
        <v>97</v>
      </c>
      <c r="B100" s="43"/>
      <c r="C100" s="44"/>
      <c r="D100" s="45"/>
      <c r="E100" s="45"/>
      <c r="F100" s="46" t="str">
        <f t="shared" si="50"/>
        <v/>
      </c>
      <c r="G100" s="47"/>
      <c r="H100" s="47"/>
      <c r="I100" s="47"/>
      <c r="J100" s="47"/>
      <c r="K100" s="47"/>
      <c r="L100" s="45"/>
      <c r="M100" s="48"/>
      <c r="N100" s="48"/>
      <c r="O100" s="46" t="str">
        <f t="shared" si="51"/>
        <v/>
      </c>
      <c r="P100" s="49"/>
      <c r="Q100" s="49"/>
      <c r="R100" s="49"/>
      <c r="S100" s="49"/>
      <c r="T100" s="49"/>
      <c r="U100" s="49"/>
      <c r="V100" s="50" t="str">
        <f t="shared" si="52"/>
        <v/>
      </c>
      <c r="W100" s="50" t="str">
        <f t="shared" si="53"/>
        <v/>
      </c>
      <c r="X100" s="50" t="str">
        <f t="shared" si="54"/>
        <v/>
      </c>
      <c r="Y100" s="50" t="str">
        <f t="shared" si="55"/>
        <v/>
      </c>
      <c r="Z100" s="50" t="str">
        <f t="shared" si="56"/>
        <v/>
      </c>
      <c r="AA100" s="50" t="str">
        <f t="shared" si="57"/>
        <v/>
      </c>
      <c r="AB100" s="50" t="str">
        <f t="shared" si="58"/>
        <v/>
      </c>
      <c r="AC100" s="50" t="str">
        <f t="shared" si="59"/>
        <v/>
      </c>
      <c r="AD100" s="50" t="str">
        <f t="shared" si="60"/>
        <v/>
      </c>
      <c r="AE100" s="51" t="str">
        <f t="shared" si="61"/>
        <v/>
      </c>
      <c r="AF100" s="51" t="str">
        <f t="shared" si="62"/>
        <v/>
      </c>
      <c r="AG100" s="51" t="str">
        <f t="shared" si="63"/>
        <v/>
      </c>
      <c r="AH100" s="51" t="str">
        <f t="shared" si="64"/>
        <v/>
      </c>
      <c r="AI100" s="51" t="str">
        <f t="shared" si="65"/>
        <v/>
      </c>
      <c r="AJ100" s="51" t="str">
        <f t="shared" si="66"/>
        <v/>
      </c>
      <c r="AK100" s="51" t="str">
        <f t="shared" si="67"/>
        <v/>
      </c>
      <c r="AL100" s="51" t="str">
        <f t="shared" si="68"/>
        <v/>
      </c>
      <c r="AM100" s="51" t="str">
        <f t="shared" si="69"/>
        <v/>
      </c>
      <c r="AN100" s="52" t="str">
        <f t="shared" si="70"/>
        <v/>
      </c>
      <c r="AO100" s="52" t="str">
        <f t="shared" si="71"/>
        <v/>
      </c>
      <c r="AP100" s="52" t="str">
        <f t="shared" si="72"/>
        <v/>
      </c>
      <c r="AQ100" s="52" t="str">
        <f t="shared" si="73"/>
        <v/>
      </c>
      <c r="AR100" s="52" t="str">
        <f t="shared" si="74"/>
        <v/>
      </c>
      <c r="AS100" s="52" t="str">
        <f t="shared" si="75"/>
        <v/>
      </c>
      <c r="AT100" s="52" t="str">
        <f t="shared" si="76"/>
        <v/>
      </c>
      <c r="AU100" s="52" t="str">
        <f t="shared" si="77"/>
        <v/>
      </c>
      <c r="AV100" s="52" t="str">
        <f t="shared" si="78"/>
        <v/>
      </c>
      <c r="AW100" s="53" t="str">
        <f t="shared" si="79"/>
        <v/>
      </c>
      <c r="AX100" s="53" t="str">
        <f t="shared" si="80"/>
        <v/>
      </c>
      <c r="AY100" s="53" t="str">
        <f t="shared" si="81"/>
        <v/>
      </c>
      <c r="AZ100" s="53" t="str">
        <f t="shared" si="82"/>
        <v/>
      </c>
      <c r="BA100" s="53" t="str">
        <f t="shared" si="83"/>
        <v/>
      </c>
      <c r="BB100" s="53" t="str">
        <f t="shared" si="84"/>
        <v/>
      </c>
      <c r="BC100" s="53" t="str">
        <f t="shared" si="85"/>
        <v/>
      </c>
      <c r="BD100" s="53" t="str">
        <f t="shared" si="86"/>
        <v/>
      </c>
      <c r="BE100" s="54" t="str">
        <f t="shared" si="87"/>
        <v/>
      </c>
      <c r="BF100" s="54" t="str">
        <f t="shared" si="88"/>
        <v/>
      </c>
      <c r="BG100" s="54" t="str">
        <f t="shared" si="89"/>
        <v/>
      </c>
      <c r="BH100" s="54" t="str">
        <f t="shared" si="90"/>
        <v/>
      </c>
      <c r="BI100" s="54" t="str">
        <f t="shared" si="91"/>
        <v/>
      </c>
      <c r="BJ100" s="54" t="str">
        <f t="shared" si="92"/>
        <v/>
      </c>
      <c r="BK100" s="54" t="str">
        <f t="shared" si="93"/>
        <v/>
      </c>
      <c r="BL100" s="54" t="str">
        <f t="shared" si="94"/>
        <v/>
      </c>
      <c r="BM100" s="55" t="str">
        <f>IF(OR(C100="",W100=""),"",'作業シート（体重）'!$K$4*C100+'作業シート（体重）'!$M$4*W100+'作業シート（体重）'!$O$4)</f>
        <v/>
      </c>
      <c r="BN100" s="55" t="str">
        <f>IF(OR(C100="",X100=""),"",'作業シート（ＢＭＩ）'!$K$4*C100+'作業シート（ＢＭＩ）'!$M$4*X100+'作業シート（ＢＭＩ）'!$O$4)</f>
        <v/>
      </c>
      <c r="BO100" s="55" t="str">
        <f>IF(OR(C100="",Y100=""),"",'作業シート（収縮期血圧）'!$K$4*C100+'作業シート（収縮期血圧）'!$M$4*Y100+'作業シート（収縮期血圧）'!$O$4)</f>
        <v/>
      </c>
      <c r="BP100" s="55" t="str">
        <f>IF(OR(C100="",Z100=""),"",'作業シート（拡張期血圧）'!$K$4*C100+'作業シート（拡張期血圧）'!$M$4*Z100+'作業シート（拡張期血圧）'!$O$4)</f>
        <v/>
      </c>
      <c r="BQ100" s="55" t="str">
        <f>IF(OR(C100="",AA100=""),"",'作業シート（中性脂肪）'!$K$4*C100+'作業シート（中性脂肪）'!$M$4*AA100+'作業シート（中性脂肪）'!$O$4)</f>
        <v/>
      </c>
      <c r="BR100" s="55" t="str">
        <f>IF(OR(C100="",AB100=""),"",'作業シート（ＨＤＬコレステロール）'!$K$4*C100+'作業シート（ＨＤＬコレステロール）'!$M$4*AB100+'作業シート（ＨＤＬコレステロール）'!$O$4)</f>
        <v/>
      </c>
      <c r="BS100" s="55" t="str">
        <f>IF(OR(C100="",AC100=""),"",'作業シート（血糖値）'!$K$4*C100+'作業シート（血糖値）'!$M$4*AC100+'作業シート（血糖値）'!$O$4)</f>
        <v/>
      </c>
      <c r="BT100" s="55" t="str">
        <f>IF(OR(C100="",AD100=""),"",'作業シート（HbA1c）'!$K$4*C100+'作業シート（HbA1c）'!$M$4*AD100+'作業シート（HbA1c）'!$O$4)</f>
        <v/>
      </c>
    </row>
    <row r="101" spans="1:72">
      <c r="A101" s="43">
        <v>98</v>
      </c>
      <c r="B101" s="43"/>
      <c r="C101" s="44"/>
      <c r="D101" s="45"/>
      <c r="E101" s="45"/>
      <c r="F101" s="46" t="str">
        <f t="shared" si="50"/>
        <v/>
      </c>
      <c r="G101" s="47"/>
      <c r="H101" s="47"/>
      <c r="I101" s="47"/>
      <c r="J101" s="47"/>
      <c r="K101" s="47"/>
      <c r="L101" s="45"/>
      <c r="M101" s="48"/>
      <c r="N101" s="48"/>
      <c r="O101" s="46" t="str">
        <f t="shared" si="51"/>
        <v/>
      </c>
      <c r="P101" s="49"/>
      <c r="Q101" s="49"/>
      <c r="R101" s="49"/>
      <c r="S101" s="49"/>
      <c r="T101" s="49"/>
      <c r="U101" s="49"/>
      <c r="V101" s="50" t="str">
        <f t="shared" si="52"/>
        <v/>
      </c>
      <c r="W101" s="50" t="str">
        <f t="shared" si="53"/>
        <v/>
      </c>
      <c r="X101" s="50" t="str">
        <f t="shared" si="54"/>
        <v/>
      </c>
      <c r="Y101" s="50" t="str">
        <f t="shared" si="55"/>
        <v/>
      </c>
      <c r="Z101" s="50" t="str">
        <f t="shared" si="56"/>
        <v/>
      </c>
      <c r="AA101" s="50" t="str">
        <f t="shared" si="57"/>
        <v/>
      </c>
      <c r="AB101" s="50" t="str">
        <f t="shared" si="58"/>
        <v/>
      </c>
      <c r="AC101" s="50" t="str">
        <f t="shared" si="59"/>
        <v/>
      </c>
      <c r="AD101" s="50" t="str">
        <f t="shared" si="60"/>
        <v/>
      </c>
      <c r="AE101" s="51" t="str">
        <f t="shared" si="61"/>
        <v/>
      </c>
      <c r="AF101" s="51" t="str">
        <f t="shared" si="62"/>
        <v/>
      </c>
      <c r="AG101" s="51" t="str">
        <f t="shared" si="63"/>
        <v/>
      </c>
      <c r="AH101" s="51" t="str">
        <f t="shared" si="64"/>
        <v/>
      </c>
      <c r="AI101" s="51" t="str">
        <f t="shared" si="65"/>
        <v/>
      </c>
      <c r="AJ101" s="51" t="str">
        <f t="shared" si="66"/>
        <v/>
      </c>
      <c r="AK101" s="51" t="str">
        <f t="shared" si="67"/>
        <v/>
      </c>
      <c r="AL101" s="51" t="str">
        <f t="shared" si="68"/>
        <v/>
      </c>
      <c r="AM101" s="51" t="str">
        <f t="shared" si="69"/>
        <v/>
      </c>
      <c r="AN101" s="52" t="str">
        <f t="shared" si="70"/>
        <v/>
      </c>
      <c r="AO101" s="52" t="str">
        <f t="shared" si="71"/>
        <v/>
      </c>
      <c r="AP101" s="52" t="str">
        <f t="shared" si="72"/>
        <v/>
      </c>
      <c r="AQ101" s="52" t="str">
        <f t="shared" si="73"/>
        <v/>
      </c>
      <c r="AR101" s="52" t="str">
        <f t="shared" si="74"/>
        <v/>
      </c>
      <c r="AS101" s="52" t="str">
        <f t="shared" si="75"/>
        <v/>
      </c>
      <c r="AT101" s="52" t="str">
        <f t="shared" si="76"/>
        <v/>
      </c>
      <c r="AU101" s="52" t="str">
        <f t="shared" si="77"/>
        <v/>
      </c>
      <c r="AV101" s="52" t="str">
        <f t="shared" si="78"/>
        <v/>
      </c>
      <c r="AW101" s="53" t="str">
        <f t="shared" si="79"/>
        <v/>
      </c>
      <c r="AX101" s="53" t="str">
        <f t="shared" si="80"/>
        <v/>
      </c>
      <c r="AY101" s="53" t="str">
        <f t="shared" si="81"/>
        <v/>
      </c>
      <c r="AZ101" s="53" t="str">
        <f t="shared" si="82"/>
        <v/>
      </c>
      <c r="BA101" s="53" t="str">
        <f t="shared" si="83"/>
        <v/>
      </c>
      <c r="BB101" s="53" t="str">
        <f t="shared" si="84"/>
        <v/>
      </c>
      <c r="BC101" s="53" t="str">
        <f t="shared" si="85"/>
        <v/>
      </c>
      <c r="BD101" s="53" t="str">
        <f t="shared" si="86"/>
        <v/>
      </c>
      <c r="BE101" s="54" t="str">
        <f t="shared" si="87"/>
        <v/>
      </c>
      <c r="BF101" s="54" t="str">
        <f t="shared" si="88"/>
        <v/>
      </c>
      <c r="BG101" s="54" t="str">
        <f t="shared" si="89"/>
        <v/>
      </c>
      <c r="BH101" s="54" t="str">
        <f t="shared" si="90"/>
        <v/>
      </c>
      <c r="BI101" s="54" t="str">
        <f t="shared" si="91"/>
        <v/>
      </c>
      <c r="BJ101" s="54" t="str">
        <f t="shared" si="92"/>
        <v/>
      </c>
      <c r="BK101" s="54" t="str">
        <f t="shared" si="93"/>
        <v/>
      </c>
      <c r="BL101" s="54" t="str">
        <f t="shared" si="94"/>
        <v/>
      </c>
      <c r="BM101" s="55" t="str">
        <f>IF(OR(C101="",W101=""),"",'作業シート（体重）'!$K$4*C101+'作業シート（体重）'!$M$4*W101+'作業シート（体重）'!$O$4)</f>
        <v/>
      </c>
      <c r="BN101" s="55" t="str">
        <f>IF(OR(C101="",X101=""),"",'作業シート（ＢＭＩ）'!$K$4*C101+'作業シート（ＢＭＩ）'!$M$4*X101+'作業シート（ＢＭＩ）'!$O$4)</f>
        <v/>
      </c>
      <c r="BO101" s="55" t="str">
        <f>IF(OR(C101="",Y101=""),"",'作業シート（収縮期血圧）'!$K$4*C101+'作業シート（収縮期血圧）'!$M$4*Y101+'作業シート（収縮期血圧）'!$O$4)</f>
        <v/>
      </c>
      <c r="BP101" s="55" t="str">
        <f>IF(OR(C101="",Z101=""),"",'作業シート（拡張期血圧）'!$K$4*C101+'作業シート（拡張期血圧）'!$M$4*Z101+'作業シート（拡張期血圧）'!$O$4)</f>
        <v/>
      </c>
      <c r="BQ101" s="55" t="str">
        <f>IF(OR(C101="",AA101=""),"",'作業シート（中性脂肪）'!$K$4*C101+'作業シート（中性脂肪）'!$M$4*AA101+'作業シート（中性脂肪）'!$O$4)</f>
        <v/>
      </c>
      <c r="BR101" s="55" t="str">
        <f>IF(OR(C101="",AB101=""),"",'作業シート（ＨＤＬコレステロール）'!$K$4*C101+'作業シート（ＨＤＬコレステロール）'!$M$4*AB101+'作業シート（ＨＤＬコレステロール）'!$O$4)</f>
        <v/>
      </c>
      <c r="BS101" s="55" t="str">
        <f>IF(OR(C101="",AC101=""),"",'作業シート（血糖値）'!$K$4*C101+'作業シート（血糖値）'!$M$4*AC101+'作業シート（血糖値）'!$O$4)</f>
        <v/>
      </c>
      <c r="BT101" s="55" t="str">
        <f>IF(OR(C101="",AD101=""),"",'作業シート（HbA1c）'!$K$4*C101+'作業シート（HbA1c）'!$M$4*AD101+'作業シート（HbA1c）'!$O$4)</f>
        <v/>
      </c>
    </row>
    <row r="102" spans="1:72">
      <c r="A102" s="43">
        <v>99</v>
      </c>
      <c r="B102" s="43"/>
      <c r="C102" s="44"/>
      <c r="D102" s="45"/>
      <c r="E102" s="45"/>
      <c r="F102" s="46" t="str">
        <f t="shared" si="50"/>
        <v/>
      </c>
      <c r="G102" s="47"/>
      <c r="H102" s="47"/>
      <c r="I102" s="47"/>
      <c r="J102" s="47"/>
      <c r="K102" s="47"/>
      <c r="L102" s="45"/>
      <c r="M102" s="48"/>
      <c r="N102" s="48"/>
      <c r="O102" s="46" t="str">
        <f t="shared" si="51"/>
        <v/>
      </c>
      <c r="P102" s="49"/>
      <c r="Q102" s="49"/>
      <c r="R102" s="49"/>
      <c r="S102" s="49"/>
      <c r="T102" s="49"/>
      <c r="U102" s="49"/>
      <c r="V102" s="50" t="str">
        <f t="shared" si="52"/>
        <v/>
      </c>
      <c r="W102" s="50" t="str">
        <f t="shared" si="53"/>
        <v/>
      </c>
      <c r="X102" s="50" t="str">
        <f t="shared" si="54"/>
        <v/>
      </c>
      <c r="Y102" s="50" t="str">
        <f t="shared" si="55"/>
        <v/>
      </c>
      <c r="Z102" s="50" t="str">
        <f t="shared" si="56"/>
        <v/>
      </c>
      <c r="AA102" s="50" t="str">
        <f t="shared" si="57"/>
        <v/>
      </c>
      <c r="AB102" s="50" t="str">
        <f t="shared" si="58"/>
        <v/>
      </c>
      <c r="AC102" s="50" t="str">
        <f t="shared" si="59"/>
        <v/>
      </c>
      <c r="AD102" s="50" t="str">
        <f t="shared" si="60"/>
        <v/>
      </c>
      <c r="AE102" s="51" t="str">
        <f t="shared" si="61"/>
        <v/>
      </c>
      <c r="AF102" s="51" t="str">
        <f t="shared" si="62"/>
        <v/>
      </c>
      <c r="AG102" s="51" t="str">
        <f t="shared" si="63"/>
        <v/>
      </c>
      <c r="AH102" s="51" t="str">
        <f t="shared" si="64"/>
        <v/>
      </c>
      <c r="AI102" s="51" t="str">
        <f t="shared" si="65"/>
        <v/>
      </c>
      <c r="AJ102" s="51" t="str">
        <f t="shared" si="66"/>
        <v/>
      </c>
      <c r="AK102" s="51" t="str">
        <f t="shared" si="67"/>
        <v/>
      </c>
      <c r="AL102" s="51" t="str">
        <f t="shared" si="68"/>
        <v/>
      </c>
      <c r="AM102" s="51" t="str">
        <f t="shared" si="69"/>
        <v/>
      </c>
      <c r="AN102" s="52" t="str">
        <f t="shared" si="70"/>
        <v/>
      </c>
      <c r="AO102" s="52" t="str">
        <f t="shared" si="71"/>
        <v/>
      </c>
      <c r="AP102" s="52" t="str">
        <f t="shared" si="72"/>
        <v/>
      </c>
      <c r="AQ102" s="52" t="str">
        <f t="shared" si="73"/>
        <v/>
      </c>
      <c r="AR102" s="52" t="str">
        <f t="shared" si="74"/>
        <v/>
      </c>
      <c r="AS102" s="52" t="str">
        <f t="shared" si="75"/>
        <v/>
      </c>
      <c r="AT102" s="52" t="str">
        <f t="shared" si="76"/>
        <v/>
      </c>
      <c r="AU102" s="52" t="str">
        <f t="shared" si="77"/>
        <v/>
      </c>
      <c r="AV102" s="52" t="str">
        <f t="shared" si="78"/>
        <v/>
      </c>
      <c r="AW102" s="53" t="str">
        <f t="shared" si="79"/>
        <v/>
      </c>
      <c r="AX102" s="53" t="str">
        <f t="shared" si="80"/>
        <v/>
      </c>
      <c r="AY102" s="53" t="str">
        <f t="shared" si="81"/>
        <v/>
      </c>
      <c r="AZ102" s="53" t="str">
        <f t="shared" si="82"/>
        <v/>
      </c>
      <c r="BA102" s="53" t="str">
        <f t="shared" si="83"/>
        <v/>
      </c>
      <c r="BB102" s="53" t="str">
        <f t="shared" si="84"/>
        <v/>
      </c>
      <c r="BC102" s="53" t="str">
        <f t="shared" si="85"/>
        <v/>
      </c>
      <c r="BD102" s="53" t="str">
        <f t="shared" si="86"/>
        <v/>
      </c>
      <c r="BE102" s="54" t="str">
        <f t="shared" si="87"/>
        <v/>
      </c>
      <c r="BF102" s="54" t="str">
        <f t="shared" si="88"/>
        <v/>
      </c>
      <c r="BG102" s="54" t="str">
        <f t="shared" si="89"/>
        <v/>
      </c>
      <c r="BH102" s="54" t="str">
        <f t="shared" si="90"/>
        <v/>
      </c>
      <c r="BI102" s="54" t="str">
        <f t="shared" si="91"/>
        <v/>
      </c>
      <c r="BJ102" s="54" t="str">
        <f t="shared" si="92"/>
        <v/>
      </c>
      <c r="BK102" s="54" t="str">
        <f t="shared" si="93"/>
        <v/>
      </c>
      <c r="BL102" s="54" t="str">
        <f t="shared" si="94"/>
        <v/>
      </c>
      <c r="BM102" s="55" t="str">
        <f>IF(OR(C102="",W102=""),"",'作業シート（体重）'!$K$4*C102+'作業シート（体重）'!$M$4*W102+'作業シート（体重）'!$O$4)</f>
        <v/>
      </c>
      <c r="BN102" s="55" t="str">
        <f>IF(OR(C102="",X102=""),"",'作業シート（ＢＭＩ）'!$K$4*C102+'作業シート（ＢＭＩ）'!$M$4*X102+'作業シート（ＢＭＩ）'!$O$4)</f>
        <v/>
      </c>
      <c r="BO102" s="55" t="str">
        <f>IF(OR(C102="",Y102=""),"",'作業シート（収縮期血圧）'!$K$4*C102+'作業シート（収縮期血圧）'!$M$4*Y102+'作業シート（収縮期血圧）'!$O$4)</f>
        <v/>
      </c>
      <c r="BP102" s="55" t="str">
        <f>IF(OR(C102="",Z102=""),"",'作業シート（拡張期血圧）'!$K$4*C102+'作業シート（拡張期血圧）'!$M$4*Z102+'作業シート（拡張期血圧）'!$O$4)</f>
        <v/>
      </c>
      <c r="BQ102" s="55" t="str">
        <f>IF(OR(C102="",AA102=""),"",'作業シート（中性脂肪）'!$K$4*C102+'作業シート（中性脂肪）'!$M$4*AA102+'作業シート（中性脂肪）'!$O$4)</f>
        <v/>
      </c>
      <c r="BR102" s="55" t="str">
        <f>IF(OR(C102="",AB102=""),"",'作業シート（ＨＤＬコレステロール）'!$K$4*C102+'作業シート（ＨＤＬコレステロール）'!$M$4*AB102+'作業シート（ＨＤＬコレステロール）'!$O$4)</f>
        <v/>
      </c>
      <c r="BS102" s="55" t="str">
        <f>IF(OR(C102="",AC102=""),"",'作業シート（血糖値）'!$K$4*C102+'作業シート（血糖値）'!$M$4*AC102+'作業シート（血糖値）'!$O$4)</f>
        <v/>
      </c>
      <c r="BT102" s="55" t="str">
        <f>IF(OR(C102="",AD102=""),"",'作業シート（HbA1c）'!$K$4*C102+'作業シート（HbA1c）'!$M$4*AD102+'作業シート（HbA1c）'!$O$4)</f>
        <v/>
      </c>
    </row>
    <row r="103" spans="1:72">
      <c r="A103" s="43">
        <v>100</v>
      </c>
      <c r="B103" s="43"/>
      <c r="C103" s="44"/>
      <c r="D103" s="45"/>
      <c r="E103" s="45"/>
      <c r="F103" s="46" t="str">
        <f t="shared" si="50"/>
        <v/>
      </c>
      <c r="G103" s="47"/>
      <c r="H103" s="47"/>
      <c r="I103" s="47"/>
      <c r="J103" s="47"/>
      <c r="K103" s="47"/>
      <c r="L103" s="45"/>
      <c r="M103" s="48"/>
      <c r="N103" s="48"/>
      <c r="O103" s="46" t="str">
        <f t="shared" si="51"/>
        <v/>
      </c>
      <c r="P103" s="49"/>
      <c r="Q103" s="49"/>
      <c r="R103" s="49"/>
      <c r="S103" s="49"/>
      <c r="T103" s="49"/>
      <c r="U103" s="49"/>
      <c r="V103" s="50" t="str">
        <f t="shared" si="52"/>
        <v/>
      </c>
      <c r="W103" s="50" t="str">
        <f t="shared" si="53"/>
        <v/>
      </c>
      <c r="X103" s="50" t="str">
        <f t="shared" si="54"/>
        <v/>
      </c>
      <c r="Y103" s="50" t="str">
        <f t="shared" si="55"/>
        <v/>
      </c>
      <c r="Z103" s="50" t="str">
        <f t="shared" si="56"/>
        <v/>
      </c>
      <c r="AA103" s="50" t="str">
        <f t="shared" si="57"/>
        <v/>
      </c>
      <c r="AB103" s="50" t="str">
        <f t="shared" si="58"/>
        <v/>
      </c>
      <c r="AC103" s="50" t="str">
        <f t="shared" si="59"/>
        <v/>
      </c>
      <c r="AD103" s="50" t="str">
        <f t="shared" si="60"/>
        <v/>
      </c>
      <c r="AE103" s="51" t="str">
        <f t="shared" si="61"/>
        <v/>
      </c>
      <c r="AF103" s="51" t="str">
        <f t="shared" si="62"/>
        <v/>
      </c>
      <c r="AG103" s="51" t="str">
        <f t="shared" si="63"/>
        <v/>
      </c>
      <c r="AH103" s="51" t="str">
        <f t="shared" si="64"/>
        <v/>
      </c>
      <c r="AI103" s="51" t="str">
        <f t="shared" si="65"/>
        <v/>
      </c>
      <c r="AJ103" s="51" t="str">
        <f t="shared" si="66"/>
        <v/>
      </c>
      <c r="AK103" s="51" t="str">
        <f t="shared" si="67"/>
        <v/>
      </c>
      <c r="AL103" s="51" t="str">
        <f t="shared" si="68"/>
        <v/>
      </c>
      <c r="AM103" s="51" t="str">
        <f t="shared" si="69"/>
        <v/>
      </c>
      <c r="AN103" s="52" t="str">
        <f t="shared" si="70"/>
        <v/>
      </c>
      <c r="AO103" s="52" t="str">
        <f t="shared" si="71"/>
        <v/>
      </c>
      <c r="AP103" s="52" t="str">
        <f t="shared" si="72"/>
        <v/>
      </c>
      <c r="AQ103" s="52" t="str">
        <f t="shared" si="73"/>
        <v/>
      </c>
      <c r="AR103" s="52" t="str">
        <f t="shared" si="74"/>
        <v/>
      </c>
      <c r="AS103" s="52" t="str">
        <f t="shared" si="75"/>
        <v/>
      </c>
      <c r="AT103" s="52" t="str">
        <f t="shared" si="76"/>
        <v/>
      </c>
      <c r="AU103" s="52" t="str">
        <f t="shared" si="77"/>
        <v/>
      </c>
      <c r="AV103" s="52" t="str">
        <f t="shared" si="78"/>
        <v/>
      </c>
      <c r="AW103" s="53" t="str">
        <f t="shared" si="79"/>
        <v/>
      </c>
      <c r="AX103" s="53" t="str">
        <f t="shared" si="80"/>
        <v/>
      </c>
      <c r="AY103" s="53" t="str">
        <f t="shared" si="81"/>
        <v/>
      </c>
      <c r="AZ103" s="53" t="str">
        <f t="shared" si="82"/>
        <v/>
      </c>
      <c r="BA103" s="53" t="str">
        <f t="shared" si="83"/>
        <v/>
      </c>
      <c r="BB103" s="53" t="str">
        <f t="shared" si="84"/>
        <v/>
      </c>
      <c r="BC103" s="53" t="str">
        <f t="shared" si="85"/>
        <v/>
      </c>
      <c r="BD103" s="53" t="str">
        <f t="shared" si="86"/>
        <v/>
      </c>
      <c r="BE103" s="54" t="str">
        <f t="shared" si="87"/>
        <v/>
      </c>
      <c r="BF103" s="54" t="str">
        <f t="shared" si="88"/>
        <v/>
      </c>
      <c r="BG103" s="54" t="str">
        <f t="shared" si="89"/>
        <v/>
      </c>
      <c r="BH103" s="54" t="str">
        <f t="shared" si="90"/>
        <v/>
      </c>
      <c r="BI103" s="54" t="str">
        <f t="shared" si="91"/>
        <v/>
      </c>
      <c r="BJ103" s="54" t="str">
        <f t="shared" si="92"/>
        <v/>
      </c>
      <c r="BK103" s="54" t="str">
        <f t="shared" si="93"/>
        <v/>
      </c>
      <c r="BL103" s="54" t="str">
        <f t="shared" si="94"/>
        <v/>
      </c>
      <c r="BM103" s="55" t="str">
        <f>IF(OR(C103="",W103=""),"",'作業シート（体重）'!$K$4*C103+'作業シート（体重）'!$M$4*W103+'作業シート（体重）'!$O$4)</f>
        <v/>
      </c>
      <c r="BN103" s="55" t="str">
        <f>IF(OR(C103="",X103=""),"",'作業シート（ＢＭＩ）'!$K$4*C103+'作業シート（ＢＭＩ）'!$M$4*X103+'作業シート（ＢＭＩ）'!$O$4)</f>
        <v/>
      </c>
      <c r="BO103" s="55" t="str">
        <f>IF(OR(C103="",Y103=""),"",'作業シート（収縮期血圧）'!$K$4*C103+'作業シート（収縮期血圧）'!$M$4*Y103+'作業シート（収縮期血圧）'!$O$4)</f>
        <v/>
      </c>
      <c r="BP103" s="55" t="str">
        <f>IF(OR(C103="",Z103=""),"",'作業シート（拡張期血圧）'!$K$4*C103+'作業シート（拡張期血圧）'!$M$4*Z103+'作業シート（拡張期血圧）'!$O$4)</f>
        <v/>
      </c>
      <c r="BQ103" s="55" t="str">
        <f>IF(OR(C103="",AA103=""),"",'作業シート（中性脂肪）'!$K$4*C103+'作業シート（中性脂肪）'!$M$4*AA103+'作業シート（中性脂肪）'!$O$4)</f>
        <v/>
      </c>
      <c r="BR103" s="55" t="str">
        <f>IF(OR(C103="",AB103=""),"",'作業シート（ＨＤＬコレステロール）'!$K$4*C103+'作業シート（ＨＤＬコレステロール）'!$M$4*AB103+'作業シート（ＨＤＬコレステロール）'!$O$4)</f>
        <v/>
      </c>
      <c r="BS103" s="55" t="str">
        <f>IF(OR(C103="",AC103=""),"",'作業シート（血糖値）'!$K$4*C103+'作業シート（血糖値）'!$M$4*AC103+'作業シート（血糖値）'!$O$4)</f>
        <v/>
      </c>
      <c r="BT103" s="55" t="str">
        <f>IF(OR(C103="",AD103=""),"",'作業シート（HbA1c）'!$K$4*C103+'作業シート（HbA1c）'!$M$4*AD103+'作業シート（HbA1c）'!$O$4)</f>
        <v/>
      </c>
    </row>
    <row r="104" spans="1:72">
      <c r="A104" s="43">
        <v>101</v>
      </c>
      <c r="B104" s="43"/>
      <c r="C104" s="44"/>
      <c r="D104" s="45"/>
      <c r="E104" s="45"/>
      <c r="F104" s="46" t="str">
        <f t="shared" si="50"/>
        <v/>
      </c>
      <c r="G104" s="47"/>
      <c r="H104" s="47"/>
      <c r="I104" s="47"/>
      <c r="J104" s="47"/>
      <c r="K104" s="47"/>
      <c r="L104" s="45"/>
      <c r="M104" s="48"/>
      <c r="N104" s="48"/>
      <c r="O104" s="46" t="str">
        <f t="shared" si="51"/>
        <v/>
      </c>
      <c r="P104" s="49"/>
      <c r="Q104" s="49"/>
      <c r="R104" s="49"/>
      <c r="S104" s="49"/>
      <c r="T104" s="49"/>
      <c r="U104" s="49"/>
      <c r="V104" s="50" t="str">
        <f t="shared" si="52"/>
        <v/>
      </c>
      <c r="W104" s="50" t="str">
        <f t="shared" si="53"/>
        <v/>
      </c>
      <c r="X104" s="50" t="str">
        <f t="shared" si="54"/>
        <v/>
      </c>
      <c r="Y104" s="50" t="str">
        <f t="shared" si="55"/>
        <v/>
      </c>
      <c r="Z104" s="50" t="str">
        <f t="shared" si="56"/>
        <v/>
      </c>
      <c r="AA104" s="50" t="str">
        <f t="shared" si="57"/>
        <v/>
      </c>
      <c r="AB104" s="50" t="str">
        <f t="shared" si="58"/>
        <v/>
      </c>
      <c r="AC104" s="50" t="str">
        <f t="shared" si="59"/>
        <v/>
      </c>
      <c r="AD104" s="50" t="str">
        <f t="shared" si="60"/>
        <v/>
      </c>
      <c r="AE104" s="51" t="str">
        <f t="shared" si="61"/>
        <v/>
      </c>
      <c r="AF104" s="51" t="str">
        <f t="shared" si="62"/>
        <v/>
      </c>
      <c r="AG104" s="51" t="str">
        <f t="shared" si="63"/>
        <v/>
      </c>
      <c r="AH104" s="51" t="str">
        <f t="shared" si="64"/>
        <v/>
      </c>
      <c r="AI104" s="51" t="str">
        <f t="shared" si="65"/>
        <v/>
      </c>
      <c r="AJ104" s="51" t="str">
        <f t="shared" si="66"/>
        <v/>
      </c>
      <c r="AK104" s="51" t="str">
        <f t="shared" si="67"/>
        <v/>
      </c>
      <c r="AL104" s="51" t="str">
        <f t="shared" si="68"/>
        <v/>
      </c>
      <c r="AM104" s="51" t="str">
        <f t="shared" si="69"/>
        <v/>
      </c>
      <c r="AN104" s="52" t="str">
        <f t="shared" si="70"/>
        <v/>
      </c>
      <c r="AO104" s="52" t="str">
        <f t="shared" si="71"/>
        <v/>
      </c>
      <c r="AP104" s="52" t="str">
        <f t="shared" si="72"/>
        <v/>
      </c>
      <c r="AQ104" s="52" t="str">
        <f t="shared" si="73"/>
        <v/>
      </c>
      <c r="AR104" s="52" t="str">
        <f t="shared" si="74"/>
        <v/>
      </c>
      <c r="AS104" s="52" t="str">
        <f t="shared" si="75"/>
        <v/>
      </c>
      <c r="AT104" s="52" t="str">
        <f t="shared" si="76"/>
        <v/>
      </c>
      <c r="AU104" s="52" t="str">
        <f t="shared" si="77"/>
        <v/>
      </c>
      <c r="AV104" s="52" t="str">
        <f t="shared" si="78"/>
        <v/>
      </c>
      <c r="AW104" s="53" t="str">
        <f t="shared" si="79"/>
        <v/>
      </c>
      <c r="AX104" s="53" t="str">
        <f t="shared" si="80"/>
        <v/>
      </c>
      <c r="AY104" s="53" t="str">
        <f t="shared" si="81"/>
        <v/>
      </c>
      <c r="AZ104" s="53" t="str">
        <f t="shared" si="82"/>
        <v/>
      </c>
      <c r="BA104" s="53" t="str">
        <f t="shared" si="83"/>
        <v/>
      </c>
      <c r="BB104" s="53" t="str">
        <f t="shared" si="84"/>
        <v/>
      </c>
      <c r="BC104" s="53" t="str">
        <f t="shared" si="85"/>
        <v/>
      </c>
      <c r="BD104" s="53" t="str">
        <f t="shared" si="86"/>
        <v/>
      </c>
      <c r="BE104" s="54" t="str">
        <f t="shared" si="87"/>
        <v/>
      </c>
      <c r="BF104" s="54" t="str">
        <f t="shared" si="88"/>
        <v/>
      </c>
      <c r="BG104" s="54" t="str">
        <f t="shared" si="89"/>
        <v/>
      </c>
      <c r="BH104" s="54" t="str">
        <f t="shared" si="90"/>
        <v/>
      </c>
      <c r="BI104" s="54" t="str">
        <f t="shared" si="91"/>
        <v/>
      </c>
      <c r="BJ104" s="54" t="str">
        <f t="shared" si="92"/>
        <v/>
      </c>
      <c r="BK104" s="54" t="str">
        <f t="shared" si="93"/>
        <v/>
      </c>
      <c r="BL104" s="54" t="str">
        <f t="shared" si="94"/>
        <v/>
      </c>
      <c r="BM104" s="55" t="str">
        <f>IF(OR(C104="",W104=""),"",'作業シート（体重）'!$K$4*C104+'作業シート（体重）'!$M$4*W104+'作業シート（体重）'!$O$4)</f>
        <v/>
      </c>
      <c r="BN104" s="55" t="str">
        <f>IF(OR(C104="",X104=""),"",'作業シート（ＢＭＩ）'!$K$4*C104+'作業シート（ＢＭＩ）'!$M$4*X104+'作業シート（ＢＭＩ）'!$O$4)</f>
        <v/>
      </c>
      <c r="BO104" s="55" t="str">
        <f>IF(OR(C104="",Y104=""),"",'作業シート（収縮期血圧）'!$K$4*C104+'作業シート（収縮期血圧）'!$M$4*Y104+'作業シート（収縮期血圧）'!$O$4)</f>
        <v/>
      </c>
      <c r="BP104" s="55" t="str">
        <f>IF(OR(C104="",Z104=""),"",'作業シート（拡張期血圧）'!$K$4*C104+'作業シート（拡張期血圧）'!$M$4*Z104+'作業シート（拡張期血圧）'!$O$4)</f>
        <v/>
      </c>
      <c r="BQ104" s="55" t="str">
        <f>IF(OR(C104="",AA104=""),"",'作業シート（中性脂肪）'!$K$4*C104+'作業シート（中性脂肪）'!$M$4*AA104+'作業シート（中性脂肪）'!$O$4)</f>
        <v/>
      </c>
      <c r="BR104" s="55" t="str">
        <f>IF(OR(C104="",AB104=""),"",'作業シート（ＨＤＬコレステロール）'!$K$4*C104+'作業シート（ＨＤＬコレステロール）'!$M$4*AB104+'作業シート（ＨＤＬコレステロール）'!$O$4)</f>
        <v/>
      </c>
      <c r="BS104" s="55" t="str">
        <f>IF(OR(C104="",AC104=""),"",'作業シート（血糖値）'!$K$4*C104+'作業シート（血糖値）'!$M$4*AC104+'作業シート（血糖値）'!$O$4)</f>
        <v/>
      </c>
      <c r="BT104" s="55" t="str">
        <f>IF(OR(C104="",AD104=""),"",'作業シート（HbA1c）'!$K$4*C104+'作業シート（HbA1c）'!$M$4*AD104+'作業シート（HbA1c）'!$O$4)</f>
        <v/>
      </c>
    </row>
    <row r="105" spans="1:72">
      <c r="A105" s="43">
        <v>102</v>
      </c>
      <c r="B105" s="43"/>
      <c r="C105" s="44"/>
      <c r="D105" s="45"/>
      <c r="E105" s="45"/>
      <c r="F105" s="46" t="str">
        <f t="shared" si="50"/>
        <v/>
      </c>
      <c r="G105" s="47"/>
      <c r="H105" s="47"/>
      <c r="I105" s="47"/>
      <c r="J105" s="47"/>
      <c r="K105" s="47"/>
      <c r="L105" s="45"/>
      <c r="M105" s="48"/>
      <c r="N105" s="48"/>
      <c r="O105" s="46" t="str">
        <f t="shared" si="51"/>
        <v/>
      </c>
      <c r="P105" s="49"/>
      <c r="Q105" s="49"/>
      <c r="R105" s="49"/>
      <c r="S105" s="49"/>
      <c r="T105" s="49"/>
      <c r="U105" s="49"/>
      <c r="V105" s="50" t="str">
        <f t="shared" si="52"/>
        <v/>
      </c>
      <c r="W105" s="50" t="str">
        <f t="shared" si="53"/>
        <v/>
      </c>
      <c r="X105" s="50" t="str">
        <f t="shared" si="54"/>
        <v/>
      </c>
      <c r="Y105" s="50" t="str">
        <f t="shared" si="55"/>
        <v/>
      </c>
      <c r="Z105" s="50" t="str">
        <f t="shared" si="56"/>
        <v/>
      </c>
      <c r="AA105" s="50" t="str">
        <f t="shared" si="57"/>
        <v/>
      </c>
      <c r="AB105" s="50" t="str">
        <f t="shared" si="58"/>
        <v/>
      </c>
      <c r="AC105" s="50" t="str">
        <f t="shared" si="59"/>
        <v/>
      </c>
      <c r="AD105" s="50" t="str">
        <f t="shared" si="60"/>
        <v/>
      </c>
      <c r="AE105" s="51" t="str">
        <f t="shared" si="61"/>
        <v/>
      </c>
      <c r="AF105" s="51" t="str">
        <f t="shared" si="62"/>
        <v/>
      </c>
      <c r="AG105" s="51" t="str">
        <f t="shared" si="63"/>
        <v/>
      </c>
      <c r="AH105" s="51" t="str">
        <f t="shared" si="64"/>
        <v/>
      </c>
      <c r="AI105" s="51" t="str">
        <f t="shared" si="65"/>
        <v/>
      </c>
      <c r="AJ105" s="51" t="str">
        <f t="shared" si="66"/>
        <v/>
      </c>
      <c r="AK105" s="51" t="str">
        <f t="shared" si="67"/>
        <v/>
      </c>
      <c r="AL105" s="51" t="str">
        <f t="shared" si="68"/>
        <v/>
      </c>
      <c r="AM105" s="51" t="str">
        <f t="shared" si="69"/>
        <v/>
      </c>
      <c r="AN105" s="52" t="str">
        <f t="shared" si="70"/>
        <v/>
      </c>
      <c r="AO105" s="52" t="str">
        <f t="shared" si="71"/>
        <v/>
      </c>
      <c r="AP105" s="52" t="str">
        <f t="shared" si="72"/>
        <v/>
      </c>
      <c r="AQ105" s="52" t="str">
        <f t="shared" si="73"/>
        <v/>
      </c>
      <c r="AR105" s="52" t="str">
        <f t="shared" si="74"/>
        <v/>
      </c>
      <c r="AS105" s="52" t="str">
        <f t="shared" si="75"/>
        <v/>
      </c>
      <c r="AT105" s="52" t="str">
        <f t="shared" si="76"/>
        <v/>
      </c>
      <c r="AU105" s="52" t="str">
        <f t="shared" si="77"/>
        <v/>
      </c>
      <c r="AV105" s="52" t="str">
        <f t="shared" si="78"/>
        <v/>
      </c>
      <c r="AW105" s="53" t="str">
        <f t="shared" si="79"/>
        <v/>
      </c>
      <c r="AX105" s="53" t="str">
        <f t="shared" si="80"/>
        <v/>
      </c>
      <c r="AY105" s="53" t="str">
        <f t="shared" si="81"/>
        <v/>
      </c>
      <c r="AZ105" s="53" t="str">
        <f t="shared" si="82"/>
        <v/>
      </c>
      <c r="BA105" s="53" t="str">
        <f t="shared" si="83"/>
        <v/>
      </c>
      <c r="BB105" s="53" t="str">
        <f t="shared" si="84"/>
        <v/>
      </c>
      <c r="BC105" s="53" t="str">
        <f t="shared" si="85"/>
        <v/>
      </c>
      <c r="BD105" s="53" t="str">
        <f t="shared" si="86"/>
        <v/>
      </c>
      <c r="BE105" s="54" t="str">
        <f t="shared" si="87"/>
        <v/>
      </c>
      <c r="BF105" s="54" t="str">
        <f t="shared" si="88"/>
        <v/>
      </c>
      <c r="BG105" s="54" t="str">
        <f t="shared" si="89"/>
        <v/>
      </c>
      <c r="BH105" s="54" t="str">
        <f t="shared" si="90"/>
        <v/>
      </c>
      <c r="BI105" s="54" t="str">
        <f t="shared" si="91"/>
        <v/>
      </c>
      <c r="BJ105" s="54" t="str">
        <f t="shared" si="92"/>
        <v/>
      </c>
      <c r="BK105" s="54" t="str">
        <f t="shared" si="93"/>
        <v/>
      </c>
      <c r="BL105" s="54" t="str">
        <f t="shared" si="94"/>
        <v/>
      </c>
      <c r="BM105" s="55" t="str">
        <f>IF(OR(C105="",W105=""),"",'作業シート（体重）'!$K$4*C105+'作業シート（体重）'!$M$4*W105+'作業シート（体重）'!$O$4)</f>
        <v/>
      </c>
      <c r="BN105" s="55" t="str">
        <f>IF(OR(C105="",X105=""),"",'作業シート（ＢＭＩ）'!$K$4*C105+'作業シート（ＢＭＩ）'!$M$4*X105+'作業シート（ＢＭＩ）'!$O$4)</f>
        <v/>
      </c>
      <c r="BO105" s="55" t="str">
        <f>IF(OR(C105="",Y105=""),"",'作業シート（収縮期血圧）'!$K$4*C105+'作業シート（収縮期血圧）'!$M$4*Y105+'作業シート（収縮期血圧）'!$O$4)</f>
        <v/>
      </c>
      <c r="BP105" s="55" t="str">
        <f>IF(OR(C105="",Z105=""),"",'作業シート（拡張期血圧）'!$K$4*C105+'作業シート（拡張期血圧）'!$M$4*Z105+'作業シート（拡張期血圧）'!$O$4)</f>
        <v/>
      </c>
      <c r="BQ105" s="55" t="str">
        <f>IF(OR(C105="",AA105=""),"",'作業シート（中性脂肪）'!$K$4*C105+'作業シート（中性脂肪）'!$M$4*AA105+'作業シート（中性脂肪）'!$O$4)</f>
        <v/>
      </c>
      <c r="BR105" s="55" t="str">
        <f>IF(OR(C105="",AB105=""),"",'作業シート（ＨＤＬコレステロール）'!$K$4*C105+'作業シート（ＨＤＬコレステロール）'!$M$4*AB105+'作業シート（ＨＤＬコレステロール）'!$O$4)</f>
        <v/>
      </c>
      <c r="BS105" s="55" t="str">
        <f>IF(OR(C105="",AC105=""),"",'作業シート（血糖値）'!$K$4*C105+'作業シート（血糖値）'!$M$4*AC105+'作業シート（血糖値）'!$O$4)</f>
        <v/>
      </c>
      <c r="BT105" s="55" t="str">
        <f>IF(OR(C105="",AD105=""),"",'作業シート（HbA1c）'!$K$4*C105+'作業シート（HbA1c）'!$M$4*AD105+'作業シート（HbA1c）'!$O$4)</f>
        <v/>
      </c>
    </row>
    <row r="106" spans="1:72">
      <c r="A106" s="43">
        <v>103</v>
      </c>
      <c r="B106" s="43"/>
      <c r="C106" s="44"/>
      <c r="D106" s="45"/>
      <c r="E106" s="45"/>
      <c r="F106" s="46" t="str">
        <f t="shared" si="50"/>
        <v/>
      </c>
      <c r="G106" s="47"/>
      <c r="H106" s="47"/>
      <c r="I106" s="47"/>
      <c r="J106" s="47"/>
      <c r="K106" s="47"/>
      <c r="L106" s="45"/>
      <c r="M106" s="48"/>
      <c r="N106" s="48"/>
      <c r="O106" s="46" t="str">
        <f t="shared" si="51"/>
        <v/>
      </c>
      <c r="P106" s="49"/>
      <c r="Q106" s="49"/>
      <c r="R106" s="49"/>
      <c r="S106" s="49"/>
      <c r="T106" s="49"/>
      <c r="U106" s="49"/>
      <c r="V106" s="50" t="str">
        <f t="shared" si="52"/>
        <v/>
      </c>
      <c r="W106" s="50" t="str">
        <f t="shared" si="53"/>
        <v/>
      </c>
      <c r="X106" s="50" t="str">
        <f t="shared" si="54"/>
        <v/>
      </c>
      <c r="Y106" s="50" t="str">
        <f t="shared" si="55"/>
        <v/>
      </c>
      <c r="Z106" s="50" t="str">
        <f t="shared" si="56"/>
        <v/>
      </c>
      <c r="AA106" s="50" t="str">
        <f t="shared" si="57"/>
        <v/>
      </c>
      <c r="AB106" s="50" t="str">
        <f t="shared" si="58"/>
        <v/>
      </c>
      <c r="AC106" s="50" t="str">
        <f t="shared" si="59"/>
        <v/>
      </c>
      <c r="AD106" s="50" t="str">
        <f t="shared" si="60"/>
        <v/>
      </c>
      <c r="AE106" s="51" t="str">
        <f t="shared" si="61"/>
        <v/>
      </c>
      <c r="AF106" s="51" t="str">
        <f t="shared" si="62"/>
        <v/>
      </c>
      <c r="AG106" s="51" t="str">
        <f t="shared" si="63"/>
        <v/>
      </c>
      <c r="AH106" s="51" t="str">
        <f t="shared" si="64"/>
        <v/>
      </c>
      <c r="AI106" s="51" t="str">
        <f t="shared" si="65"/>
        <v/>
      </c>
      <c r="AJ106" s="51" t="str">
        <f t="shared" si="66"/>
        <v/>
      </c>
      <c r="AK106" s="51" t="str">
        <f t="shared" si="67"/>
        <v/>
      </c>
      <c r="AL106" s="51" t="str">
        <f t="shared" si="68"/>
        <v/>
      </c>
      <c r="AM106" s="51" t="str">
        <f t="shared" si="69"/>
        <v/>
      </c>
      <c r="AN106" s="52" t="str">
        <f t="shared" si="70"/>
        <v/>
      </c>
      <c r="AO106" s="52" t="str">
        <f t="shared" si="71"/>
        <v/>
      </c>
      <c r="AP106" s="52" t="str">
        <f t="shared" si="72"/>
        <v/>
      </c>
      <c r="AQ106" s="52" t="str">
        <f t="shared" si="73"/>
        <v/>
      </c>
      <c r="AR106" s="52" t="str">
        <f t="shared" si="74"/>
        <v/>
      </c>
      <c r="AS106" s="52" t="str">
        <f t="shared" si="75"/>
        <v/>
      </c>
      <c r="AT106" s="52" t="str">
        <f t="shared" si="76"/>
        <v/>
      </c>
      <c r="AU106" s="52" t="str">
        <f t="shared" si="77"/>
        <v/>
      </c>
      <c r="AV106" s="52" t="str">
        <f t="shared" si="78"/>
        <v/>
      </c>
      <c r="AW106" s="53" t="str">
        <f t="shared" si="79"/>
        <v/>
      </c>
      <c r="AX106" s="53" t="str">
        <f t="shared" si="80"/>
        <v/>
      </c>
      <c r="AY106" s="53" t="str">
        <f t="shared" si="81"/>
        <v/>
      </c>
      <c r="AZ106" s="53" t="str">
        <f t="shared" si="82"/>
        <v/>
      </c>
      <c r="BA106" s="53" t="str">
        <f t="shared" si="83"/>
        <v/>
      </c>
      <c r="BB106" s="53" t="str">
        <f t="shared" si="84"/>
        <v/>
      </c>
      <c r="BC106" s="53" t="str">
        <f t="shared" si="85"/>
        <v/>
      </c>
      <c r="BD106" s="53" t="str">
        <f t="shared" si="86"/>
        <v/>
      </c>
      <c r="BE106" s="54" t="str">
        <f t="shared" si="87"/>
        <v/>
      </c>
      <c r="BF106" s="54" t="str">
        <f t="shared" si="88"/>
        <v/>
      </c>
      <c r="BG106" s="54" t="str">
        <f t="shared" si="89"/>
        <v/>
      </c>
      <c r="BH106" s="54" t="str">
        <f t="shared" si="90"/>
        <v/>
      </c>
      <c r="BI106" s="54" t="str">
        <f t="shared" si="91"/>
        <v/>
      </c>
      <c r="BJ106" s="54" t="str">
        <f t="shared" si="92"/>
        <v/>
      </c>
      <c r="BK106" s="54" t="str">
        <f t="shared" si="93"/>
        <v/>
      </c>
      <c r="BL106" s="54" t="str">
        <f t="shared" si="94"/>
        <v/>
      </c>
      <c r="BM106" s="55" t="str">
        <f>IF(OR(C106="",W106=""),"",'作業シート（体重）'!$K$4*C106+'作業シート（体重）'!$M$4*W106+'作業シート（体重）'!$O$4)</f>
        <v/>
      </c>
      <c r="BN106" s="55" t="str">
        <f>IF(OR(C106="",X106=""),"",'作業シート（ＢＭＩ）'!$K$4*C106+'作業シート（ＢＭＩ）'!$M$4*X106+'作業シート（ＢＭＩ）'!$O$4)</f>
        <v/>
      </c>
      <c r="BO106" s="55" t="str">
        <f>IF(OR(C106="",Y106=""),"",'作業シート（収縮期血圧）'!$K$4*C106+'作業シート（収縮期血圧）'!$M$4*Y106+'作業シート（収縮期血圧）'!$O$4)</f>
        <v/>
      </c>
      <c r="BP106" s="55" t="str">
        <f>IF(OR(C106="",Z106=""),"",'作業シート（拡張期血圧）'!$K$4*C106+'作業シート（拡張期血圧）'!$M$4*Z106+'作業シート（拡張期血圧）'!$O$4)</f>
        <v/>
      </c>
      <c r="BQ106" s="55" t="str">
        <f>IF(OR(C106="",AA106=""),"",'作業シート（中性脂肪）'!$K$4*C106+'作業シート（中性脂肪）'!$M$4*AA106+'作業シート（中性脂肪）'!$O$4)</f>
        <v/>
      </c>
      <c r="BR106" s="55" t="str">
        <f>IF(OR(C106="",AB106=""),"",'作業シート（ＨＤＬコレステロール）'!$K$4*C106+'作業シート（ＨＤＬコレステロール）'!$M$4*AB106+'作業シート（ＨＤＬコレステロール）'!$O$4)</f>
        <v/>
      </c>
      <c r="BS106" s="55" t="str">
        <f>IF(OR(C106="",AC106=""),"",'作業シート（血糖値）'!$K$4*C106+'作業シート（血糖値）'!$M$4*AC106+'作業シート（血糖値）'!$O$4)</f>
        <v/>
      </c>
      <c r="BT106" s="55" t="str">
        <f>IF(OR(C106="",AD106=""),"",'作業シート（HbA1c）'!$K$4*C106+'作業シート（HbA1c）'!$M$4*AD106+'作業シート（HbA1c）'!$O$4)</f>
        <v/>
      </c>
    </row>
    <row r="107" spans="1:72">
      <c r="A107" s="43">
        <v>104</v>
      </c>
      <c r="B107" s="43"/>
      <c r="C107" s="44"/>
      <c r="D107" s="45"/>
      <c r="E107" s="45"/>
      <c r="F107" s="46" t="str">
        <f t="shared" si="50"/>
        <v/>
      </c>
      <c r="G107" s="47"/>
      <c r="H107" s="47"/>
      <c r="I107" s="47"/>
      <c r="J107" s="47"/>
      <c r="K107" s="47"/>
      <c r="L107" s="45"/>
      <c r="M107" s="48"/>
      <c r="N107" s="48"/>
      <c r="O107" s="46" t="str">
        <f t="shared" si="51"/>
        <v/>
      </c>
      <c r="P107" s="49"/>
      <c r="Q107" s="49"/>
      <c r="R107" s="49"/>
      <c r="S107" s="49"/>
      <c r="T107" s="49"/>
      <c r="U107" s="49"/>
      <c r="V107" s="50" t="str">
        <f t="shared" si="52"/>
        <v/>
      </c>
      <c r="W107" s="50" t="str">
        <f t="shared" si="53"/>
        <v/>
      </c>
      <c r="X107" s="50" t="str">
        <f t="shared" si="54"/>
        <v/>
      </c>
      <c r="Y107" s="50" t="str">
        <f t="shared" si="55"/>
        <v/>
      </c>
      <c r="Z107" s="50" t="str">
        <f t="shared" si="56"/>
        <v/>
      </c>
      <c r="AA107" s="50" t="str">
        <f t="shared" si="57"/>
        <v/>
      </c>
      <c r="AB107" s="50" t="str">
        <f t="shared" si="58"/>
        <v/>
      </c>
      <c r="AC107" s="50" t="str">
        <f t="shared" si="59"/>
        <v/>
      </c>
      <c r="AD107" s="50" t="str">
        <f t="shared" si="60"/>
        <v/>
      </c>
      <c r="AE107" s="51" t="str">
        <f t="shared" si="61"/>
        <v/>
      </c>
      <c r="AF107" s="51" t="str">
        <f t="shared" si="62"/>
        <v/>
      </c>
      <c r="AG107" s="51" t="str">
        <f t="shared" si="63"/>
        <v/>
      </c>
      <c r="AH107" s="51" t="str">
        <f t="shared" si="64"/>
        <v/>
      </c>
      <c r="AI107" s="51" t="str">
        <f t="shared" si="65"/>
        <v/>
      </c>
      <c r="AJ107" s="51" t="str">
        <f t="shared" si="66"/>
        <v/>
      </c>
      <c r="AK107" s="51" t="str">
        <f t="shared" si="67"/>
        <v/>
      </c>
      <c r="AL107" s="51" t="str">
        <f t="shared" si="68"/>
        <v/>
      </c>
      <c r="AM107" s="51" t="str">
        <f t="shared" si="69"/>
        <v/>
      </c>
      <c r="AN107" s="52" t="str">
        <f t="shared" si="70"/>
        <v/>
      </c>
      <c r="AO107" s="52" t="str">
        <f t="shared" si="71"/>
        <v/>
      </c>
      <c r="AP107" s="52" t="str">
        <f t="shared" si="72"/>
        <v/>
      </c>
      <c r="AQ107" s="52" t="str">
        <f t="shared" si="73"/>
        <v/>
      </c>
      <c r="AR107" s="52" t="str">
        <f t="shared" si="74"/>
        <v/>
      </c>
      <c r="AS107" s="52" t="str">
        <f t="shared" si="75"/>
        <v/>
      </c>
      <c r="AT107" s="52" t="str">
        <f t="shared" si="76"/>
        <v/>
      </c>
      <c r="AU107" s="52" t="str">
        <f t="shared" si="77"/>
        <v/>
      </c>
      <c r="AV107" s="52" t="str">
        <f t="shared" si="78"/>
        <v/>
      </c>
      <c r="AW107" s="53" t="str">
        <f t="shared" si="79"/>
        <v/>
      </c>
      <c r="AX107" s="53" t="str">
        <f t="shared" si="80"/>
        <v/>
      </c>
      <c r="AY107" s="53" t="str">
        <f t="shared" si="81"/>
        <v/>
      </c>
      <c r="AZ107" s="53" t="str">
        <f t="shared" si="82"/>
        <v/>
      </c>
      <c r="BA107" s="53" t="str">
        <f t="shared" si="83"/>
        <v/>
      </c>
      <c r="BB107" s="53" t="str">
        <f t="shared" si="84"/>
        <v/>
      </c>
      <c r="BC107" s="53" t="str">
        <f t="shared" si="85"/>
        <v/>
      </c>
      <c r="BD107" s="53" t="str">
        <f t="shared" si="86"/>
        <v/>
      </c>
      <c r="BE107" s="54" t="str">
        <f t="shared" si="87"/>
        <v/>
      </c>
      <c r="BF107" s="54" t="str">
        <f t="shared" si="88"/>
        <v/>
      </c>
      <c r="BG107" s="54" t="str">
        <f t="shared" si="89"/>
        <v/>
      </c>
      <c r="BH107" s="54" t="str">
        <f t="shared" si="90"/>
        <v/>
      </c>
      <c r="BI107" s="54" t="str">
        <f t="shared" si="91"/>
        <v/>
      </c>
      <c r="BJ107" s="54" t="str">
        <f t="shared" si="92"/>
        <v/>
      </c>
      <c r="BK107" s="54" t="str">
        <f t="shared" si="93"/>
        <v/>
      </c>
      <c r="BL107" s="54" t="str">
        <f t="shared" si="94"/>
        <v/>
      </c>
      <c r="BM107" s="55" t="str">
        <f>IF(OR(C107="",W107=""),"",'作業シート（体重）'!$K$4*C107+'作業シート（体重）'!$M$4*W107+'作業シート（体重）'!$O$4)</f>
        <v/>
      </c>
      <c r="BN107" s="55" t="str">
        <f>IF(OR(C107="",X107=""),"",'作業シート（ＢＭＩ）'!$K$4*C107+'作業シート（ＢＭＩ）'!$M$4*X107+'作業シート（ＢＭＩ）'!$O$4)</f>
        <v/>
      </c>
      <c r="BO107" s="55" t="str">
        <f>IF(OR(C107="",Y107=""),"",'作業シート（収縮期血圧）'!$K$4*C107+'作業シート（収縮期血圧）'!$M$4*Y107+'作業シート（収縮期血圧）'!$O$4)</f>
        <v/>
      </c>
      <c r="BP107" s="55" t="str">
        <f>IF(OR(C107="",Z107=""),"",'作業シート（拡張期血圧）'!$K$4*C107+'作業シート（拡張期血圧）'!$M$4*Z107+'作業シート（拡張期血圧）'!$O$4)</f>
        <v/>
      </c>
      <c r="BQ107" s="55" t="str">
        <f>IF(OR(C107="",AA107=""),"",'作業シート（中性脂肪）'!$K$4*C107+'作業シート（中性脂肪）'!$M$4*AA107+'作業シート（中性脂肪）'!$O$4)</f>
        <v/>
      </c>
      <c r="BR107" s="55" t="str">
        <f>IF(OR(C107="",AB107=""),"",'作業シート（ＨＤＬコレステロール）'!$K$4*C107+'作業シート（ＨＤＬコレステロール）'!$M$4*AB107+'作業シート（ＨＤＬコレステロール）'!$O$4)</f>
        <v/>
      </c>
      <c r="BS107" s="55" t="str">
        <f>IF(OR(C107="",AC107=""),"",'作業シート（血糖値）'!$K$4*C107+'作業シート（血糖値）'!$M$4*AC107+'作業シート（血糖値）'!$O$4)</f>
        <v/>
      </c>
      <c r="BT107" s="55" t="str">
        <f>IF(OR(C107="",AD107=""),"",'作業シート（HbA1c）'!$K$4*C107+'作業シート（HbA1c）'!$M$4*AD107+'作業シート（HbA1c）'!$O$4)</f>
        <v/>
      </c>
    </row>
    <row r="108" spans="1:72">
      <c r="A108" s="43">
        <v>105</v>
      </c>
      <c r="B108" s="43"/>
      <c r="C108" s="44"/>
      <c r="D108" s="45"/>
      <c r="E108" s="45"/>
      <c r="F108" s="46" t="str">
        <f t="shared" si="50"/>
        <v/>
      </c>
      <c r="G108" s="47"/>
      <c r="H108" s="47"/>
      <c r="I108" s="47"/>
      <c r="J108" s="47"/>
      <c r="K108" s="47"/>
      <c r="L108" s="45"/>
      <c r="M108" s="48"/>
      <c r="N108" s="48"/>
      <c r="O108" s="46" t="str">
        <f t="shared" si="51"/>
        <v/>
      </c>
      <c r="P108" s="49"/>
      <c r="Q108" s="49"/>
      <c r="R108" s="49"/>
      <c r="S108" s="49"/>
      <c r="T108" s="49"/>
      <c r="U108" s="49"/>
      <c r="V108" s="50" t="str">
        <f t="shared" si="52"/>
        <v/>
      </c>
      <c r="W108" s="50" t="str">
        <f t="shared" si="53"/>
        <v/>
      </c>
      <c r="X108" s="50" t="str">
        <f t="shared" si="54"/>
        <v/>
      </c>
      <c r="Y108" s="50" t="str">
        <f t="shared" si="55"/>
        <v/>
      </c>
      <c r="Z108" s="50" t="str">
        <f t="shared" si="56"/>
        <v/>
      </c>
      <c r="AA108" s="50" t="str">
        <f t="shared" si="57"/>
        <v/>
      </c>
      <c r="AB108" s="50" t="str">
        <f t="shared" si="58"/>
        <v/>
      </c>
      <c r="AC108" s="50" t="str">
        <f t="shared" si="59"/>
        <v/>
      </c>
      <c r="AD108" s="50" t="str">
        <f t="shared" si="60"/>
        <v/>
      </c>
      <c r="AE108" s="51" t="str">
        <f t="shared" si="61"/>
        <v/>
      </c>
      <c r="AF108" s="51" t="str">
        <f t="shared" si="62"/>
        <v/>
      </c>
      <c r="AG108" s="51" t="str">
        <f t="shared" si="63"/>
        <v/>
      </c>
      <c r="AH108" s="51" t="str">
        <f t="shared" si="64"/>
        <v/>
      </c>
      <c r="AI108" s="51" t="str">
        <f t="shared" si="65"/>
        <v/>
      </c>
      <c r="AJ108" s="51" t="str">
        <f t="shared" si="66"/>
        <v/>
      </c>
      <c r="AK108" s="51" t="str">
        <f t="shared" si="67"/>
        <v/>
      </c>
      <c r="AL108" s="51" t="str">
        <f t="shared" si="68"/>
        <v/>
      </c>
      <c r="AM108" s="51" t="str">
        <f t="shared" si="69"/>
        <v/>
      </c>
      <c r="AN108" s="52" t="str">
        <f t="shared" si="70"/>
        <v/>
      </c>
      <c r="AO108" s="52" t="str">
        <f t="shared" si="71"/>
        <v/>
      </c>
      <c r="AP108" s="52" t="str">
        <f t="shared" si="72"/>
        <v/>
      </c>
      <c r="AQ108" s="52" t="str">
        <f t="shared" si="73"/>
        <v/>
      </c>
      <c r="AR108" s="52" t="str">
        <f t="shared" si="74"/>
        <v/>
      </c>
      <c r="AS108" s="52" t="str">
        <f t="shared" si="75"/>
        <v/>
      </c>
      <c r="AT108" s="52" t="str">
        <f t="shared" si="76"/>
        <v/>
      </c>
      <c r="AU108" s="52" t="str">
        <f t="shared" si="77"/>
        <v/>
      </c>
      <c r="AV108" s="52" t="str">
        <f t="shared" si="78"/>
        <v/>
      </c>
      <c r="AW108" s="53" t="str">
        <f t="shared" si="79"/>
        <v/>
      </c>
      <c r="AX108" s="53" t="str">
        <f t="shared" si="80"/>
        <v/>
      </c>
      <c r="AY108" s="53" t="str">
        <f t="shared" si="81"/>
        <v/>
      </c>
      <c r="AZ108" s="53" t="str">
        <f t="shared" si="82"/>
        <v/>
      </c>
      <c r="BA108" s="53" t="str">
        <f t="shared" si="83"/>
        <v/>
      </c>
      <c r="BB108" s="53" t="str">
        <f t="shared" si="84"/>
        <v/>
      </c>
      <c r="BC108" s="53" t="str">
        <f t="shared" si="85"/>
        <v/>
      </c>
      <c r="BD108" s="53" t="str">
        <f t="shared" si="86"/>
        <v/>
      </c>
      <c r="BE108" s="54" t="str">
        <f t="shared" si="87"/>
        <v/>
      </c>
      <c r="BF108" s="54" t="str">
        <f t="shared" si="88"/>
        <v/>
      </c>
      <c r="BG108" s="54" t="str">
        <f t="shared" si="89"/>
        <v/>
      </c>
      <c r="BH108" s="54" t="str">
        <f t="shared" si="90"/>
        <v/>
      </c>
      <c r="BI108" s="54" t="str">
        <f t="shared" si="91"/>
        <v/>
      </c>
      <c r="BJ108" s="54" t="str">
        <f t="shared" si="92"/>
        <v/>
      </c>
      <c r="BK108" s="54" t="str">
        <f t="shared" si="93"/>
        <v/>
      </c>
      <c r="BL108" s="54" t="str">
        <f t="shared" si="94"/>
        <v/>
      </c>
      <c r="BM108" s="55" t="str">
        <f>IF(OR(C108="",W108=""),"",'作業シート（体重）'!$K$4*C108+'作業シート（体重）'!$M$4*W108+'作業シート（体重）'!$O$4)</f>
        <v/>
      </c>
      <c r="BN108" s="55" t="str">
        <f>IF(OR(C108="",X108=""),"",'作業シート（ＢＭＩ）'!$K$4*C108+'作業シート（ＢＭＩ）'!$M$4*X108+'作業シート（ＢＭＩ）'!$O$4)</f>
        <v/>
      </c>
      <c r="BO108" s="55" t="str">
        <f>IF(OR(C108="",Y108=""),"",'作業シート（収縮期血圧）'!$K$4*C108+'作業シート（収縮期血圧）'!$M$4*Y108+'作業シート（収縮期血圧）'!$O$4)</f>
        <v/>
      </c>
      <c r="BP108" s="55" t="str">
        <f>IF(OR(C108="",Z108=""),"",'作業シート（拡張期血圧）'!$K$4*C108+'作業シート（拡張期血圧）'!$M$4*Z108+'作業シート（拡張期血圧）'!$O$4)</f>
        <v/>
      </c>
      <c r="BQ108" s="55" t="str">
        <f>IF(OR(C108="",AA108=""),"",'作業シート（中性脂肪）'!$K$4*C108+'作業シート（中性脂肪）'!$M$4*AA108+'作業シート（中性脂肪）'!$O$4)</f>
        <v/>
      </c>
      <c r="BR108" s="55" t="str">
        <f>IF(OR(C108="",AB108=""),"",'作業シート（ＨＤＬコレステロール）'!$K$4*C108+'作業シート（ＨＤＬコレステロール）'!$M$4*AB108+'作業シート（ＨＤＬコレステロール）'!$O$4)</f>
        <v/>
      </c>
      <c r="BS108" s="55" t="str">
        <f>IF(OR(C108="",AC108=""),"",'作業シート（血糖値）'!$K$4*C108+'作業シート（血糖値）'!$M$4*AC108+'作業シート（血糖値）'!$O$4)</f>
        <v/>
      </c>
      <c r="BT108" s="55" t="str">
        <f>IF(OR(C108="",AD108=""),"",'作業シート（HbA1c）'!$K$4*C108+'作業シート（HbA1c）'!$M$4*AD108+'作業シート（HbA1c）'!$O$4)</f>
        <v/>
      </c>
    </row>
    <row r="109" spans="1:72">
      <c r="A109" s="43">
        <v>106</v>
      </c>
      <c r="B109" s="43"/>
      <c r="C109" s="44"/>
      <c r="D109" s="45"/>
      <c r="E109" s="45"/>
      <c r="F109" s="46" t="str">
        <f t="shared" si="50"/>
        <v/>
      </c>
      <c r="G109" s="47"/>
      <c r="H109" s="47"/>
      <c r="I109" s="47"/>
      <c r="J109" s="47"/>
      <c r="K109" s="47"/>
      <c r="L109" s="45"/>
      <c r="M109" s="48"/>
      <c r="N109" s="48"/>
      <c r="O109" s="46" t="str">
        <f t="shared" si="51"/>
        <v/>
      </c>
      <c r="P109" s="49"/>
      <c r="Q109" s="49"/>
      <c r="R109" s="49"/>
      <c r="S109" s="49"/>
      <c r="T109" s="49"/>
      <c r="U109" s="49"/>
      <c r="V109" s="50" t="str">
        <f t="shared" si="52"/>
        <v/>
      </c>
      <c r="W109" s="50" t="str">
        <f t="shared" si="53"/>
        <v/>
      </c>
      <c r="X109" s="50" t="str">
        <f t="shared" si="54"/>
        <v/>
      </c>
      <c r="Y109" s="50" t="str">
        <f t="shared" si="55"/>
        <v/>
      </c>
      <c r="Z109" s="50" t="str">
        <f t="shared" si="56"/>
        <v/>
      </c>
      <c r="AA109" s="50" t="str">
        <f t="shared" si="57"/>
        <v/>
      </c>
      <c r="AB109" s="50" t="str">
        <f t="shared" si="58"/>
        <v/>
      </c>
      <c r="AC109" s="50" t="str">
        <f t="shared" si="59"/>
        <v/>
      </c>
      <c r="AD109" s="50" t="str">
        <f t="shared" si="60"/>
        <v/>
      </c>
      <c r="AE109" s="51" t="str">
        <f t="shared" si="61"/>
        <v/>
      </c>
      <c r="AF109" s="51" t="str">
        <f t="shared" si="62"/>
        <v/>
      </c>
      <c r="AG109" s="51" t="str">
        <f t="shared" si="63"/>
        <v/>
      </c>
      <c r="AH109" s="51" t="str">
        <f t="shared" si="64"/>
        <v/>
      </c>
      <c r="AI109" s="51" t="str">
        <f t="shared" si="65"/>
        <v/>
      </c>
      <c r="AJ109" s="51" t="str">
        <f t="shared" si="66"/>
        <v/>
      </c>
      <c r="AK109" s="51" t="str">
        <f t="shared" si="67"/>
        <v/>
      </c>
      <c r="AL109" s="51" t="str">
        <f t="shared" si="68"/>
        <v/>
      </c>
      <c r="AM109" s="51" t="str">
        <f t="shared" si="69"/>
        <v/>
      </c>
      <c r="AN109" s="52" t="str">
        <f t="shared" si="70"/>
        <v/>
      </c>
      <c r="AO109" s="52" t="str">
        <f t="shared" si="71"/>
        <v/>
      </c>
      <c r="AP109" s="52" t="str">
        <f t="shared" si="72"/>
        <v/>
      </c>
      <c r="AQ109" s="52" t="str">
        <f t="shared" si="73"/>
        <v/>
      </c>
      <c r="AR109" s="52" t="str">
        <f t="shared" si="74"/>
        <v/>
      </c>
      <c r="AS109" s="52" t="str">
        <f t="shared" si="75"/>
        <v/>
      </c>
      <c r="AT109" s="52" t="str">
        <f t="shared" si="76"/>
        <v/>
      </c>
      <c r="AU109" s="52" t="str">
        <f t="shared" si="77"/>
        <v/>
      </c>
      <c r="AV109" s="52" t="str">
        <f t="shared" si="78"/>
        <v/>
      </c>
      <c r="AW109" s="53" t="str">
        <f t="shared" si="79"/>
        <v/>
      </c>
      <c r="AX109" s="53" t="str">
        <f t="shared" si="80"/>
        <v/>
      </c>
      <c r="AY109" s="53" t="str">
        <f t="shared" si="81"/>
        <v/>
      </c>
      <c r="AZ109" s="53" t="str">
        <f t="shared" si="82"/>
        <v/>
      </c>
      <c r="BA109" s="53" t="str">
        <f t="shared" si="83"/>
        <v/>
      </c>
      <c r="BB109" s="53" t="str">
        <f t="shared" si="84"/>
        <v/>
      </c>
      <c r="BC109" s="53" t="str">
        <f t="shared" si="85"/>
        <v/>
      </c>
      <c r="BD109" s="53" t="str">
        <f t="shared" si="86"/>
        <v/>
      </c>
      <c r="BE109" s="54" t="str">
        <f t="shared" si="87"/>
        <v/>
      </c>
      <c r="BF109" s="54" t="str">
        <f t="shared" si="88"/>
        <v/>
      </c>
      <c r="BG109" s="54" t="str">
        <f t="shared" si="89"/>
        <v/>
      </c>
      <c r="BH109" s="54" t="str">
        <f t="shared" si="90"/>
        <v/>
      </c>
      <c r="BI109" s="54" t="str">
        <f t="shared" si="91"/>
        <v/>
      </c>
      <c r="BJ109" s="54" t="str">
        <f t="shared" si="92"/>
        <v/>
      </c>
      <c r="BK109" s="54" t="str">
        <f t="shared" si="93"/>
        <v/>
      </c>
      <c r="BL109" s="54" t="str">
        <f t="shared" si="94"/>
        <v/>
      </c>
      <c r="BM109" s="55" t="str">
        <f>IF(OR(C109="",W109=""),"",'作業シート（体重）'!$K$4*C109+'作業シート（体重）'!$M$4*W109+'作業シート（体重）'!$O$4)</f>
        <v/>
      </c>
      <c r="BN109" s="55" t="str">
        <f>IF(OR(C109="",X109=""),"",'作業シート（ＢＭＩ）'!$K$4*C109+'作業シート（ＢＭＩ）'!$M$4*X109+'作業シート（ＢＭＩ）'!$O$4)</f>
        <v/>
      </c>
      <c r="BO109" s="55" t="str">
        <f>IF(OR(C109="",Y109=""),"",'作業シート（収縮期血圧）'!$K$4*C109+'作業シート（収縮期血圧）'!$M$4*Y109+'作業シート（収縮期血圧）'!$O$4)</f>
        <v/>
      </c>
      <c r="BP109" s="55" t="str">
        <f>IF(OR(C109="",Z109=""),"",'作業シート（拡張期血圧）'!$K$4*C109+'作業シート（拡張期血圧）'!$M$4*Z109+'作業シート（拡張期血圧）'!$O$4)</f>
        <v/>
      </c>
      <c r="BQ109" s="55" t="str">
        <f>IF(OR(C109="",AA109=""),"",'作業シート（中性脂肪）'!$K$4*C109+'作業シート（中性脂肪）'!$M$4*AA109+'作業シート（中性脂肪）'!$O$4)</f>
        <v/>
      </c>
      <c r="BR109" s="55" t="str">
        <f>IF(OR(C109="",AB109=""),"",'作業シート（ＨＤＬコレステロール）'!$K$4*C109+'作業シート（ＨＤＬコレステロール）'!$M$4*AB109+'作業シート（ＨＤＬコレステロール）'!$O$4)</f>
        <v/>
      </c>
      <c r="BS109" s="55" t="str">
        <f>IF(OR(C109="",AC109=""),"",'作業シート（血糖値）'!$K$4*C109+'作業シート（血糖値）'!$M$4*AC109+'作業シート（血糖値）'!$O$4)</f>
        <v/>
      </c>
      <c r="BT109" s="55" t="str">
        <f>IF(OR(C109="",AD109=""),"",'作業シート（HbA1c）'!$K$4*C109+'作業シート（HbA1c）'!$M$4*AD109+'作業シート（HbA1c）'!$O$4)</f>
        <v/>
      </c>
    </row>
    <row r="110" spans="1:72">
      <c r="A110" s="43">
        <v>107</v>
      </c>
      <c r="B110" s="43"/>
      <c r="C110" s="44"/>
      <c r="D110" s="45"/>
      <c r="E110" s="45"/>
      <c r="F110" s="46" t="str">
        <f t="shared" si="50"/>
        <v/>
      </c>
      <c r="G110" s="47"/>
      <c r="H110" s="47"/>
      <c r="I110" s="47"/>
      <c r="J110" s="47"/>
      <c r="K110" s="47"/>
      <c r="L110" s="45"/>
      <c r="M110" s="48"/>
      <c r="N110" s="48"/>
      <c r="O110" s="46" t="str">
        <f t="shared" si="51"/>
        <v/>
      </c>
      <c r="P110" s="49"/>
      <c r="Q110" s="49"/>
      <c r="R110" s="49"/>
      <c r="S110" s="49"/>
      <c r="T110" s="49"/>
      <c r="U110" s="49"/>
      <c r="V110" s="50" t="str">
        <f t="shared" si="52"/>
        <v/>
      </c>
      <c r="W110" s="50" t="str">
        <f t="shared" si="53"/>
        <v/>
      </c>
      <c r="X110" s="50" t="str">
        <f t="shared" si="54"/>
        <v/>
      </c>
      <c r="Y110" s="50" t="str">
        <f t="shared" si="55"/>
        <v/>
      </c>
      <c r="Z110" s="50" t="str">
        <f t="shared" si="56"/>
        <v/>
      </c>
      <c r="AA110" s="50" t="str">
        <f t="shared" si="57"/>
        <v/>
      </c>
      <c r="AB110" s="50" t="str">
        <f t="shared" si="58"/>
        <v/>
      </c>
      <c r="AC110" s="50" t="str">
        <f t="shared" si="59"/>
        <v/>
      </c>
      <c r="AD110" s="50" t="str">
        <f t="shared" si="60"/>
        <v/>
      </c>
      <c r="AE110" s="51" t="str">
        <f t="shared" si="61"/>
        <v/>
      </c>
      <c r="AF110" s="51" t="str">
        <f t="shared" si="62"/>
        <v/>
      </c>
      <c r="AG110" s="51" t="str">
        <f t="shared" si="63"/>
        <v/>
      </c>
      <c r="AH110" s="51" t="str">
        <f t="shared" si="64"/>
        <v/>
      </c>
      <c r="AI110" s="51" t="str">
        <f t="shared" si="65"/>
        <v/>
      </c>
      <c r="AJ110" s="51" t="str">
        <f t="shared" si="66"/>
        <v/>
      </c>
      <c r="AK110" s="51" t="str">
        <f t="shared" si="67"/>
        <v/>
      </c>
      <c r="AL110" s="51" t="str">
        <f t="shared" si="68"/>
        <v/>
      </c>
      <c r="AM110" s="51" t="str">
        <f t="shared" si="69"/>
        <v/>
      </c>
      <c r="AN110" s="52" t="str">
        <f t="shared" si="70"/>
        <v/>
      </c>
      <c r="AO110" s="52" t="str">
        <f t="shared" si="71"/>
        <v/>
      </c>
      <c r="AP110" s="52" t="str">
        <f t="shared" si="72"/>
        <v/>
      </c>
      <c r="AQ110" s="52" t="str">
        <f t="shared" si="73"/>
        <v/>
      </c>
      <c r="AR110" s="52" t="str">
        <f t="shared" si="74"/>
        <v/>
      </c>
      <c r="AS110" s="52" t="str">
        <f t="shared" si="75"/>
        <v/>
      </c>
      <c r="AT110" s="52" t="str">
        <f t="shared" si="76"/>
        <v/>
      </c>
      <c r="AU110" s="52" t="str">
        <f t="shared" si="77"/>
        <v/>
      </c>
      <c r="AV110" s="52" t="str">
        <f t="shared" si="78"/>
        <v/>
      </c>
      <c r="AW110" s="53" t="str">
        <f t="shared" si="79"/>
        <v/>
      </c>
      <c r="AX110" s="53" t="str">
        <f t="shared" si="80"/>
        <v/>
      </c>
      <c r="AY110" s="53" t="str">
        <f t="shared" si="81"/>
        <v/>
      </c>
      <c r="AZ110" s="53" t="str">
        <f t="shared" si="82"/>
        <v/>
      </c>
      <c r="BA110" s="53" t="str">
        <f t="shared" si="83"/>
        <v/>
      </c>
      <c r="BB110" s="53" t="str">
        <f t="shared" si="84"/>
        <v/>
      </c>
      <c r="BC110" s="53" t="str">
        <f t="shared" si="85"/>
        <v/>
      </c>
      <c r="BD110" s="53" t="str">
        <f t="shared" si="86"/>
        <v/>
      </c>
      <c r="BE110" s="54" t="str">
        <f t="shared" si="87"/>
        <v/>
      </c>
      <c r="BF110" s="54" t="str">
        <f t="shared" si="88"/>
        <v/>
      </c>
      <c r="BG110" s="54" t="str">
        <f t="shared" si="89"/>
        <v/>
      </c>
      <c r="BH110" s="54" t="str">
        <f t="shared" si="90"/>
        <v/>
      </c>
      <c r="BI110" s="54" t="str">
        <f t="shared" si="91"/>
        <v/>
      </c>
      <c r="BJ110" s="54" t="str">
        <f t="shared" si="92"/>
        <v/>
      </c>
      <c r="BK110" s="54" t="str">
        <f t="shared" si="93"/>
        <v/>
      </c>
      <c r="BL110" s="54" t="str">
        <f t="shared" si="94"/>
        <v/>
      </c>
      <c r="BM110" s="55" t="str">
        <f>IF(OR(C110="",W110=""),"",'作業シート（体重）'!$K$4*C110+'作業シート（体重）'!$M$4*W110+'作業シート（体重）'!$O$4)</f>
        <v/>
      </c>
      <c r="BN110" s="55" t="str">
        <f>IF(OR(C110="",X110=""),"",'作業シート（ＢＭＩ）'!$K$4*C110+'作業シート（ＢＭＩ）'!$M$4*X110+'作業シート（ＢＭＩ）'!$O$4)</f>
        <v/>
      </c>
      <c r="BO110" s="55" t="str">
        <f>IF(OR(C110="",Y110=""),"",'作業シート（収縮期血圧）'!$K$4*C110+'作業シート（収縮期血圧）'!$M$4*Y110+'作業シート（収縮期血圧）'!$O$4)</f>
        <v/>
      </c>
      <c r="BP110" s="55" t="str">
        <f>IF(OR(C110="",Z110=""),"",'作業シート（拡張期血圧）'!$K$4*C110+'作業シート（拡張期血圧）'!$M$4*Z110+'作業シート（拡張期血圧）'!$O$4)</f>
        <v/>
      </c>
      <c r="BQ110" s="55" t="str">
        <f>IF(OR(C110="",AA110=""),"",'作業シート（中性脂肪）'!$K$4*C110+'作業シート（中性脂肪）'!$M$4*AA110+'作業シート（中性脂肪）'!$O$4)</f>
        <v/>
      </c>
      <c r="BR110" s="55" t="str">
        <f>IF(OR(C110="",AB110=""),"",'作業シート（ＨＤＬコレステロール）'!$K$4*C110+'作業シート（ＨＤＬコレステロール）'!$M$4*AB110+'作業シート（ＨＤＬコレステロール）'!$O$4)</f>
        <v/>
      </c>
      <c r="BS110" s="55" t="str">
        <f>IF(OR(C110="",AC110=""),"",'作業シート（血糖値）'!$K$4*C110+'作業シート（血糖値）'!$M$4*AC110+'作業シート（血糖値）'!$O$4)</f>
        <v/>
      </c>
      <c r="BT110" s="55" t="str">
        <f>IF(OR(C110="",AD110=""),"",'作業シート（HbA1c）'!$K$4*C110+'作業シート（HbA1c）'!$M$4*AD110+'作業シート（HbA1c）'!$O$4)</f>
        <v/>
      </c>
    </row>
    <row r="111" spans="1:72">
      <c r="A111" s="43">
        <v>108</v>
      </c>
      <c r="B111" s="43"/>
      <c r="C111" s="44"/>
      <c r="D111" s="45"/>
      <c r="E111" s="45"/>
      <c r="F111" s="46" t="str">
        <f t="shared" si="50"/>
        <v/>
      </c>
      <c r="G111" s="47"/>
      <c r="H111" s="47"/>
      <c r="I111" s="47"/>
      <c r="J111" s="47"/>
      <c r="K111" s="47"/>
      <c r="L111" s="45"/>
      <c r="M111" s="48"/>
      <c r="N111" s="48"/>
      <c r="O111" s="46" t="str">
        <f t="shared" si="51"/>
        <v/>
      </c>
      <c r="P111" s="49"/>
      <c r="Q111" s="49"/>
      <c r="R111" s="49"/>
      <c r="S111" s="49"/>
      <c r="T111" s="49"/>
      <c r="U111" s="49"/>
      <c r="V111" s="50" t="str">
        <f t="shared" si="52"/>
        <v/>
      </c>
      <c r="W111" s="50" t="str">
        <f t="shared" si="53"/>
        <v/>
      </c>
      <c r="X111" s="50" t="str">
        <f t="shared" si="54"/>
        <v/>
      </c>
      <c r="Y111" s="50" t="str">
        <f t="shared" si="55"/>
        <v/>
      </c>
      <c r="Z111" s="50" t="str">
        <f t="shared" si="56"/>
        <v/>
      </c>
      <c r="AA111" s="50" t="str">
        <f t="shared" si="57"/>
        <v/>
      </c>
      <c r="AB111" s="50" t="str">
        <f t="shared" si="58"/>
        <v/>
      </c>
      <c r="AC111" s="50" t="str">
        <f t="shared" si="59"/>
        <v/>
      </c>
      <c r="AD111" s="50" t="str">
        <f t="shared" si="60"/>
        <v/>
      </c>
      <c r="AE111" s="51" t="str">
        <f t="shared" si="61"/>
        <v/>
      </c>
      <c r="AF111" s="51" t="str">
        <f t="shared" si="62"/>
        <v/>
      </c>
      <c r="AG111" s="51" t="str">
        <f t="shared" si="63"/>
        <v/>
      </c>
      <c r="AH111" s="51" t="str">
        <f t="shared" si="64"/>
        <v/>
      </c>
      <c r="AI111" s="51" t="str">
        <f t="shared" si="65"/>
        <v/>
      </c>
      <c r="AJ111" s="51" t="str">
        <f t="shared" si="66"/>
        <v/>
      </c>
      <c r="AK111" s="51" t="str">
        <f t="shared" si="67"/>
        <v/>
      </c>
      <c r="AL111" s="51" t="str">
        <f t="shared" si="68"/>
        <v/>
      </c>
      <c r="AM111" s="51" t="str">
        <f t="shared" si="69"/>
        <v/>
      </c>
      <c r="AN111" s="52" t="str">
        <f t="shared" si="70"/>
        <v/>
      </c>
      <c r="AO111" s="52" t="str">
        <f t="shared" si="71"/>
        <v/>
      </c>
      <c r="AP111" s="52" t="str">
        <f t="shared" si="72"/>
        <v/>
      </c>
      <c r="AQ111" s="52" t="str">
        <f t="shared" si="73"/>
        <v/>
      </c>
      <c r="AR111" s="52" t="str">
        <f t="shared" si="74"/>
        <v/>
      </c>
      <c r="AS111" s="52" t="str">
        <f t="shared" si="75"/>
        <v/>
      </c>
      <c r="AT111" s="52" t="str">
        <f t="shared" si="76"/>
        <v/>
      </c>
      <c r="AU111" s="52" t="str">
        <f t="shared" si="77"/>
        <v/>
      </c>
      <c r="AV111" s="52" t="str">
        <f t="shared" si="78"/>
        <v/>
      </c>
      <c r="AW111" s="53" t="str">
        <f t="shared" si="79"/>
        <v/>
      </c>
      <c r="AX111" s="53" t="str">
        <f t="shared" si="80"/>
        <v/>
      </c>
      <c r="AY111" s="53" t="str">
        <f t="shared" si="81"/>
        <v/>
      </c>
      <c r="AZ111" s="53" t="str">
        <f t="shared" si="82"/>
        <v/>
      </c>
      <c r="BA111" s="53" t="str">
        <f t="shared" si="83"/>
        <v/>
      </c>
      <c r="BB111" s="53" t="str">
        <f t="shared" si="84"/>
        <v/>
      </c>
      <c r="BC111" s="53" t="str">
        <f t="shared" si="85"/>
        <v/>
      </c>
      <c r="BD111" s="53" t="str">
        <f t="shared" si="86"/>
        <v/>
      </c>
      <c r="BE111" s="54" t="str">
        <f t="shared" si="87"/>
        <v/>
      </c>
      <c r="BF111" s="54" t="str">
        <f t="shared" si="88"/>
        <v/>
      </c>
      <c r="BG111" s="54" t="str">
        <f t="shared" si="89"/>
        <v/>
      </c>
      <c r="BH111" s="54" t="str">
        <f t="shared" si="90"/>
        <v/>
      </c>
      <c r="BI111" s="54" t="str">
        <f t="shared" si="91"/>
        <v/>
      </c>
      <c r="BJ111" s="54" t="str">
        <f t="shared" si="92"/>
        <v/>
      </c>
      <c r="BK111" s="54" t="str">
        <f t="shared" si="93"/>
        <v/>
      </c>
      <c r="BL111" s="54" t="str">
        <f t="shared" si="94"/>
        <v/>
      </c>
      <c r="BM111" s="55" t="str">
        <f>IF(OR(C111="",W111=""),"",'作業シート（体重）'!$K$4*C111+'作業シート（体重）'!$M$4*W111+'作業シート（体重）'!$O$4)</f>
        <v/>
      </c>
      <c r="BN111" s="55" t="str">
        <f>IF(OR(C111="",X111=""),"",'作業シート（ＢＭＩ）'!$K$4*C111+'作業シート（ＢＭＩ）'!$M$4*X111+'作業シート（ＢＭＩ）'!$O$4)</f>
        <v/>
      </c>
      <c r="BO111" s="55" t="str">
        <f>IF(OR(C111="",Y111=""),"",'作業シート（収縮期血圧）'!$K$4*C111+'作業シート（収縮期血圧）'!$M$4*Y111+'作業シート（収縮期血圧）'!$O$4)</f>
        <v/>
      </c>
      <c r="BP111" s="55" t="str">
        <f>IF(OR(C111="",Z111=""),"",'作業シート（拡張期血圧）'!$K$4*C111+'作業シート（拡張期血圧）'!$M$4*Z111+'作業シート（拡張期血圧）'!$O$4)</f>
        <v/>
      </c>
      <c r="BQ111" s="55" t="str">
        <f>IF(OR(C111="",AA111=""),"",'作業シート（中性脂肪）'!$K$4*C111+'作業シート（中性脂肪）'!$M$4*AA111+'作業シート（中性脂肪）'!$O$4)</f>
        <v/>
      </c>
      <c r="BR111" s="55" t="str">
        <f>IF(OR(C111="",AB111=""),"",'作業シート（ＨＤＬコレステロール）'!$K$4*C111+'作業シート（ＨＤＬコレステロール）'!$M$4*AB111+'作業シート（ＨＤＬコレステロール）'!$O$4)</f>
        <v/>
      </c>
      <c r="BS111" s="55" t="str">
        <f>IF(OR(C111="",AC111=""),"",'作業シート（血糖値）'!$K$4*C111+'作業シート（血糖値）'!$M$4*AC111+'作業シート（血糖値）'!$O$4)</f>
        <v/>
      </c>
      <c r="BT111" s="55" t="str">
        <f>IF(OR(C111="",AD111=""),"",'作業シート（HbA1c）'!$K$4*C111+'作業シート（HbA1c）'!$M$4*AD111+'作業シート（HbA1c）'!$O$4)</f>
        <v/>
      </c>
    </row>
    <row r="112" spans="1:72">
      <c r="A112" s="43">
        <v>109</v>
      </c>
      <c r="B112" s="43"/>
      <c r="C112" s="44"/>
      <c r="D112" s="45"/>
      <c r="E112" s="45"/>
      <c r="F112" s="46" t="str">
        <f t="shared" si="50"/>
        <v/>
      </c>
      <c r="G112" s="47"/>
      <c r="H112" s="47"/>
      <c r="I112" s="47"/>
      <c r="J112" s="47"/>
      <c r="K112" s="47"/>
      <c r="L112" s="45"/>
      <c r="M112" s="48"/>
      <c r="N112" s="48"/>
      <c r="O112" s="46" t="str">
        <f t="shared" si="51"/>
        <v/>
      </c>
      <c r="P112" s="49"/>
      <c r="Q112" s="49"/>
      <c r="R112" s="49"/>
      <c r="S112" s="49"/>
      <c r="T112" s="49"/>
      <c r="U112" s="49"/>
      <c r="V112" s="50" t="str">
        <f t="shared" si="52"/>
        <v/>
      </c>
      <c r="W112" s="50" t="str">
        <f t="shared" si="53"/>
        <v/>
      </c>
      <c r="X112" s="50" t="str">
        <f t="shared" si="54"/>
        <v/>
      </c>
      <c r="Y112" s="50" t="str">
        <f t="shared" si="55"/>
        <v/>
      </c>
      <c r="Z112" s="50" t="str">
        <f t="shared" si="56"/>
        <v/>
      </c>
      <c r="AA112" s="50" t="str">
        <f t="shared" si="57"/>
        <v/>
      </c>
      <c r="AB112" s="50" t="str">
        <f t="shared" si="58"/>
        <v/>
      </c>
      <c r="AC112" s="50" t="str">
        <f t="shared" si="59"/>
        <v/>
      </c>
      <c r="AD112" s="50" t="str">
        <f t="shared" si="60"/>
        <v/>
      </c>
      <c r="AE112" s="51" t="str">
        <f t="shared" si="61"/>
        <v/>
      </c>
      <c r="AF112" s="51" t="str">
        <f t="shared" si="62"/>
        <v/>
      </c>
      <c r="AG112" s="51" t="str">
        <f t="shared" si="63"/>
        <v/>
      </c>
      <c r="AH112" s="51" t="str">
        <f t="shared" si="64"/>
        <v/>
      </c>
      <c r="AI112" s="51" t="str">
        <f t="shared" si="65"/>
        <v/>
      </c>
      <c r="AJ112" s="51" t="str">
        <f t="shared" si="66"/>
        <v/>
      </c>
      <c r="AK112" s="51" t="str">
        <f t="shared" si="67"/>
        <v/>
      </c>
      <c r="AL112" s="51" t="str">
        <f t="shared" si="68"/>
        <v/>
      </c>
      <c r="AM112" s="51" t="str">
        <f t="shared" si="69"/>
        <v/>
      </c>
      <c r="AN112" s="52" t="str">
        <f t="shared" si="70"/>
        <v/>
      </c>
      <c r="AO112" s="52" t="str">
        <f t="shared" si="71"/>
        <v/>
      </c>
      <c r="AP112" s="52" t="str">
        <f t="shared" si="72"/>
        <v/>
      </c>
      <c r="AQ112" s="52" t="str">
        <f t="shared" si="73"/>
        <v/>
      </c>
      <c r="AR112" s="52" t="str">
        <f t="shared" si="74"/>
        <v/>
      </c>
      <c r="AS112" s="52" t="str">
        <f t="shared" si="75"/>
        <v/>
      </c>
      <c r="AT112" s="52" t="str">
        <f t="shared" si="76"/>
        <v/>
      </c>
      <c r="AU112" s="52" t="str">
        <f t="shared" si="77"/>
        <v/>
      </c>
      <c r="AV112" s="52" t="str">
        <f t="shared" si="78"/>
        <v/>
      </c>
      <c r="AW112" s="53" t="str">
        <f t="shared" si="79"/>
        <v/>
      </c>
      <c r="AX112" s="53" t="str">
        <f t="shared" si="80"/>
        <v/>
      </c>
      <c r="AY112" s="53" t="str">
        <f t="shared" si="81"/>
        <v/>
      </c>
      <c r="AZ112" s="53" t="str">
        <f t="shared" si="82"/>
        <v/>
      </c>
      <c r="BA112" s="53" t="str">
        <f t="shared" si="83"/>
        <v/>
      </c>
      <c r="BB112" s="53" t="str">
        <f t="shared" si="84"/>
        <v/>
      </c>
      <c r="BC112" s="53" t="str">
        <f t="shared" si="85"/>
        <v/>
      </c>
      <c r="BD112" s="53" t="str">
        <f t="shared" si="86"/>
        <v/>
      </c>
      <c r="BE112" s="54" t="str">
        <f t="shared" si="87"/>
        <v/>
      </c>
      <c r="BF112" s="54" t="str">
        <f t="shared" si="88"/>
        <v/>
      </c>
      <c r="BG112" s="54" t="str">
        <f t="shared" si="89"/>
        <v/>
      </c>
      <c r="BH112" s="54" t="str">
        <f t="shared" si="90"/>
        <v/>
      </c>
      <c r="BI112" s="54" t="str">
        <f t="shared" si="91"/>
        <v/>
      </c>
      <c r="BJ112" s="54" t="str">
        <f t="shared" si="92"/>
        <v/>
      </c>
      <c r="BK112" s="54" t="str">
        <f t="shared" si="93"/>
        <v/>
      </c>
      <c r="BL112" s="54" t="str">
        <f t="shared" si="94"/>
        <v/>
      </c>
      <c r="BM112" s="55" t="str">
        <f>IF(OR(C112="",W112=""),"",'作業シート（体重）'!$K$4*C112+'作業シート（体重）'!$M$4*W112+'作業シート（体重）'!$O$4)</f>
        <v/>
      </c>
      <c r="BN112" s="55" t="str">
        <f>IF(OR(C112="",X112=""),"",'作業シート（ＢＭＩ）'!$K$4*C112+'作業シート（ＢＭＩ）'!$M$4*X112+'作業シート（ＢＭＩ）'!$O$4)</f>
        <v/>
      </c>
      <c r="BO112" s="55" t="str">
        <f>IF(OR(C112="",Y112=""),"",'作業シート（収縮期血圧）'!$K$4*C112+'作業シート（収縮期血圧）'!$M$4*Y112+'作業シート（収縮期血圧）'!$O$4)</f>
        <v/>
      </c>
      <c r="BP112" s="55" t="str">
        <f>IF(OR(C112="",Z112=""),"",'作業シート（拡張期血圧）'!$K$4*C112+'作業シート（拡張期血圧）'!$M$4*Z112+'作業シート（拡張期血圧）'!$O$4)</f>
        <v/>
      </c>
      <c r="BQ112" s="55" t="str">
        <f>IF(OR(C112="",AA112=""),"",'作業シート（中性脂肪）'!$K$4*C112+'作業シート（中性脂肪）'!$M$4*AA112+'作業シート（中性脂肪）'!$O$4)</f>
        <v/>
      </c>
      <c r="BR112" s="55" t="str">
        <f>IF(OR(C112="",AB112=""),"",'作業シート（ＨＤＬコレステロール）'!$K$4*C112+'作業シート（ＨＤＬコレステロール）'!$M$4*AB112+'作業シート（ＨＤＬコレステロール）'!$O$4)</f>
        <v/>
      </c>
      <c r="BS112" s="55" t="str">
        <f>IF(OR(C112="",AC112=""),"",'作業シート（血糖値）'!$K$4*C112+'作業シート（血糖値）'!$M$4*AC112+'作業シート（血糖値）'!$O$4)</f>
        <v/>
      </c>
      <c r="BT112" s="55" t="str">
        <f>IF(OR(C112="",AD112=""),"",'作業シート（HbA1c）'!$K$4*C112+'作業シート（HbA1c）'!$M$4*AD112+'作業シート（HbA1c）'!$O$4)</f>
        <v/>
      </c>
    </row>
    <row r="113" spans="1:72">
      <c r="A113" s="43">
        <v>110</v>
      </c>
      <c r="B113" s="43"/>
      <c r="C113" s="44"/>
      <c r="D113" s="45"/>
      <c r="E113" s="45"/>
      <c r="F113" s="46" t="str">
        <f t="shared" si="50"/>
        <v/>
      </c>
      <c r="G113" s="47"/>
      <c r="H113" s="47"/>
      <c r="I113" s="47"/>
      <c r="J113" s="47"/>
      <c r="K113" s="47"/>
      <c r="L113" s="45"/>
      <c r="M113" s="48"/>
      <c r="N113" s="48"/>
      <c r="O113" s="46" t="str">
        <f t="shared" si="51"/>
        <v/>
      </c>
      <c r="P113" s="49"/>
      <c r="Q113" s="49"/>
      <c r="R113" s="49"/>
      <c r="S113" s="49"/>
      <c r="T113" s="49"/>
      <c r="U113" s="49"/>
      <c r="V113" s="50" t="str">
        <f t="shared" si="52"/>
        <v/>
      </c>
      <c r="W113" s="50" t="str">
        <f t="shared" si="53"/>
        <v/>
      </c>
      <c r="X113" s="50" t="str">
        <f t="shared" si="54"/>
        <v/>
      </c>
      <c r="Y113" s="50" t="str">
        <f t="shared" si="55"/>
        <v/>
      </c>
      <c r="Z113" s="50" t="str">
        <f t="shared" si="56"/>
        <v/>
      </c>
      <c r="AA113" s="50" t="str">
        <f t="shared" si="57"/>
        <v/>
      </c>
      <c r="AB113" s="50" t="str">
        <f t="shared" si="58"/>
        <v/>
      </c>
      <c r="AC113" s="50" t="str">
        <f t="shared" si="59"/>
        <v/>
      </c>
      <c r="AD113" s="50" t="str">
        <f t="shared" si="60"/>
        <v/>
      </c>
      <c r="AE113" s="51" t="str">
        <f t="shared" si="61"/>
        <v/>
      </c>
      <c r="AF113" s="51" t="str">
        <f t="shared" si="62"/>
        <v/>
      </c>
      <c r="AG113" s="51" t="str">
        <f t="shared" si="63"/>
        <v/>
      </c>
      <c r="AH113" s="51" t="str">
        <f t="shared" si="64"/>
        <v/>
      </c>
      <c r="AI113" s="51" t="str">
        <f t="shared" si="65"/>
        <v/>
      </c>
      <c r="AJ113" s="51" t="str">
        <f t="shared" si="66"/>
        <v/>
      </c>
      <c r="AK113" s="51" t="str">
        <f t="shared" si="67"/>
        <v/>
      </c>
      <c r="AL113" s="51" t="str">
        <f t="shared" si="68"/>
        <v/>
      </c>
      <c r="AM113" s="51" t="str">
        <f t="shared" si="69"/>
        <v/>
      </c>
      <c r="AN113" s="52" t="str">
        <f t="shared" si="70"/>
        <v/>
      </c>
      <c r="AO113" s="52" t="str">
        <f t="shared" si="71"/>
        <v/>
      </c>
      <c r="AP113" s="52" t="str">
        <f t="shared" si="72"/>
        <v/>
      </c>
      <c r="AQ113" s="52" t="str">
        <f t="shared" si="73"/>
        <v/>
      </c>
      <c r="AR113" s="52" t="str">
        <f t="shared" si="74"/>
        <v/>
      </c>
      <c r="AS113" s="52" t="str">
        <f t="shared" si="75"/>
        <v/>
      </c>
      <c r="AT113" s="52" t="str">
        <f t="shared" si="76"/>
        <v/>
      </c>
      <c r="AU113" s="52" t="str">
        <f t="shared" si="77"/>
        <v/>
      </c>
      <c r="AV113" s="52" t="str">
        <f t="shared" si="78"/>
        <v/>
      </c>
      <c r="AW113" s="53" t="str">
        <f t="shared" si="79"/>
        <v/>
      </c>
      <c r="AX113" s="53" t="str">
        <f t="shared" si="80"/>
        <v/>
      </c>
      <c r="AY113" s="53" t="str">
        <f t="shared" si="81"/>
        <v/>
      </c>
      <c r="AZ113" s="53" t="str">
        <f t="shared" si="82"/>
        <v/>
      </c>
      <c r="BA113" s="53" t="str">
        <f t="shared" si="83"/>
        <v/>
      </c>
      <c r="BB113" s="53" t="str">
        <f t="shared" si="84"/>
        <v/>
      </c>
      <c r="BC113" s="53" t="str">
        <f t="shared" si="85"/>
        <v/>
      </c>
      <c r="BD113" s="53" t="str">
        <f t="shared" si="86"/>
        <v/>
      </c>
      <c r="BE113" s="54" t="str">
        <f t="shared" si="87"/>
        <v/>
      </c>
      <c r="BF113" s="54" t="str">
        <f t="shared" si="88"/>
        <v/>
      </c>
      <c r="BG113" s="54" t="str">
        <f t="shared" si="89"/>
        <v/>
      </c>
      <c r="BH113" s="54" t="str">
        <f t="shared" si="90"/>
        <v/>
      </c>
      <c r="BI113" s="54" t="str">
        <f t="shared" si="91"/>
        <v/>
      </c>
      <c r="BJ113" s="54" t="str">
        <f t="shared" si="92"/>
        <v/>
      </c>
      <c r="BK113" s="54" t="str">
        <f t="shared" si="93"/>
        <v/>
      </c>
      <c r="BL113" s="54" t="str">
        <f t="shared" si="94"/>
        <v/>
      </c>
      <c r="BM113" s="55" t="str">
        <f>IF(OR(C113="",W113=""),"",'作業シート（体重）'!$K$4*C113+'作業シート（体重）'!$M$4*W113+'作業シート（体重）'!$O$4)</f>
        <v/>
      </c>
      <c r="BN113" s="55" t="str">
        <f>IF(OR(C113="",X113=""),"",'作業シート（ＢＭＩ）'!$K$4*C113+'作業シート（ＢＭＩ）'!$M$4*X113+'作業シート（ＢＭＩ）'!$O$4)</f>
        <v/>
      </c>
      <c r="BO113" s="55" t="str">
        <f>IF(OR(C113="",Y113=""),"",'作業シート（収縮期血圧）'!$K$4*C113+'作業シート（収縮期血圧）'!$M$4*Y113+'作業シート（収縮期血圧）'!$O$4)</f>
        <v/>
      </c>
      <c r="BP113" s="55" t="str">
        <f>IF(OR(C113="",Z113=""),"",'作業シート（拡張期血圧）'!$K$4*C113+'作業シート（拡張期血圧）'!$M$4*Z113+'作業シート（拡張期血圧）'!$O$4)</f>
        <v/>
      </c>
      <c r="BQ113" s="55" t="str">
        <f>IF(OR(C113="",AA113=""),"",'作業シート（中性脂肪）'!$K$4*C113+'作業シート（中性脂肪）'!$M$4*AA113+'作業シート（中性脂肪）'!$O$4)</f>
        <v/>
      </c>
      <c r="BR113" s="55" t="str">
        <f>IF(OR(C113="",AB113=""),"",'作業シート（ＨＤＬコレステロール）'!$K$4*C113+'作業シート（ＨＤＬコレステロール）'!$M$4*AB113+'作業シート（ＨＤＬコレステロール）'!$O$4)</f>
        <v/>
      </c>
      <c r="BS113" s="55" t="str">
        <f>IF(OR(C113="",AC113=""),"",'作業シート（血糖値）'!$K$4*C113+'作業シート（血糖値）'!$M$4*AC113+'作業シート（血糖値）'!$O$4)</f>
        <v/>
      </c>
      <c r="BT113" s="55" t="str">
        <f>IF(OR(C113="",AD113=""),"",'作業シート（HbA1c）'!$K$4*C113+'作業シート（HbA1c）'!$M$4*AD113+'作業シート（HbA1c）'!$O$4)</f>
        <v/>
      </c>
    </row>
    <row r="114" spans="1:72">
      <c r="A114" s="43">
        <v>111</v>
      </c>
      <c r="B114" s="43"/>
      <c r="C114" s="44"/>
      <c r="D114" s="45"/>
      <c r="E114" s="45"/>
      <c r="F114" s="46" t="str">
        <f t="shared" si="50"/>
        <v/>
      </c>
      <c r="G114" s="47"/>
      <c r="H114" s="47"/>
      <c r="I114" s="47"/>
      <c r="J114" s="47"/>
      <c r="K114" s="47"/>
      <c r="L114" s="45"/>
      <c r="M114" s="48"/>
      <c r="N114" s="48"/>
      <c r="O114" s="46" t="str">
        <f t="shared" si="51"/>
        <v/>
      </c>
      <c r="P114" s="49"/>
      <c r="Q114" s="49"/>
      <c r="R114" s="49"/>
      <c r="S114" s="49"/>
      <c r="T114" s="49"/>
      <c r="U114" s="49"/>
      <c r="V114" s="50" t="str">
        <f t="shared" si="52"/>
        <v/>
      </c>
      <c r="W114" s="50" t="str">
        <f t="shared" si="53"/>
        <v/>
      </c>
      <c r="X114" s="50" t="str">
        <f t="shared" si="54"/>
        <v/>
      </c>
      <c r="Y114" s="50" t="str">
        <f t="shared" si="55"/>
        <v/>
      </c>
      <c r="Z114" s="50" t="str">
        <f t="shared" si="56"/>
        <v/>
      </c>
      <c r="AA114" s="50" t="str">
        <f t="shared" si="57"/>
        <v/>
      </c>
      <c r="AB114" s="50" t="str">
        <f t="shared" si="58"/>
        <v/>
      </c>
      <c r="AC114" s="50" t="str">
        <f t="shared" si="59"/>
        <v/>
      </c>
      <c r="AD114" s="50" t="str">
        <f t="shared" si="60"/>
        <v/>
      </c>
      <c r="AE114" s="51" t="str">
        <f t="shared" si="61"/>
        <v/>
      </c>
      <c r="AF114" s="51" t="str">
        <f t="shared" si="62"/>
        <v/>
      </c>
      <c r="AG114" s="51" t="str">
        <f t="shared" si="63"/>
        <v/>
      </c>
      <c r="AH114" s="51" t="str">
        <f t="shared" si="64"/>
        <v/>
      </c>
      <c r="AI114" s="51" t="str">
        <f t="shared" si="65"/>
        <v/>
      </c>
      <c r="AJ114" s="51" t="str">
        <f t="shared" si="66"/>
        <v/>
      </c>
      <c r="AK114" s="51" t="str">
        <f t="shared" si="67"/>
        <v/>
      </c>
      <c r="AL114" s="51" t="str">
        <f t="shared" si="68"/>
        <v/>
      </c>
      <c r="AM114" s="51" t="str">
        <f t="shared" si="69"/>
        <v/>
      </c>
      <c r="AN114" s="52" t="str">
        <f t="shared" si="70"/>
        <v/>
      </c>
      <c r="AO114" s="52" t="str">
        <f t="shared" si="71"/>
        <v/>
      </c>
      <c r="AP114" s="52" t="str">
        <f t="shared" si="72"/>
        <v/>
      </c>
      <c r="AQ114" s="52" t="str">
        <f t="shared" si="73"/>
        <v/>
      </c>
      <c r="AR114" s="52" t="str">
        <f t="shared" si="74"/>
        <v/>
      </c>
      <c r="AS114" s="52" t="str">
        <f t="shared" si="75"/>
        <v/>
      </c>
      <c r="AT114" s="52" t="str">
        <f t="shared" si="76"/>
        <v/>
      </c>
      <c r="AU114" s="52" t="str">
        <f t="shared" si="77"/>
        <v/>
      </c>
      <c r="AV114" s="52" t="str">
        <f t="shared" si="78"/>
        <v/>
      </c>
      <c r="AW114" s="53" t="str">
        <f t="shared" si="79"/>
        <v/>
      </c>
      <c r="AX114" s="53" t="str">
        <f t="shared" si="80"/>
        <v/>
      </c>
      <c r="AY114" s="53" t="str">
        <f t="shared" si="81"/>
        <v/>
      </c>
      <c r="AZ114" s="53" t="str">
        <f t="shared" si="82"/>
        <v/>
      </c>
      <c r="BA114" s="53" t="str">
        <f t="shared" si="83"/>
        <v/>
      </c>
      <c r="BB114" s="53" t="str">
        <f t="shared" si="84"/>
        <v/>
      </c>
      <c r="BC114" s="53" t="str">
        <f t="shared" si="85"/>
        <v/>
      </c>
      <c r="BD114" s="53" t="str">
        <f t="shared" si="86"/>
        <v/>
      </c>
      <c r="BE114" s="54" t="str">
        <f t="shared" si="87"/>
        <v/>
      </c>
      <c r="BF114" s="54" t="str">
        <f t="shared" si="88"/>
        <v/>
      </c>
      <c r="BG114" s="54" t="str">
        <f t="shared" si="89"/>
        <v/>
      </c>
      <c r="BH114" s="54" t="str">
        <f t="shared" si="90"/>
        <v/>
      </c>
      <c r="BI114" s="54" t="str">
        <f t="shared" si="91"/>
        <v/>
      </c>
      <c r="BJ114" s="54" t="str">
        <f t="shared" si="92"/>
        <v/>
      </c>
      <c r="BK114" s="54" t="str">
        <f t="shared" si="93"/>
        <v/>
      </c>
      <c r="BL114" s="54" t="str">
        <f t="shared" si="94"/>
        <v/>
      </c>
      <c r="BM114" s="55" t="str">
        <f>IF(OR(C114="",W114=""),"",'作業シート（体重）'!$K$4*C114+'作業シート（体重）'!$M$4*W114+'作業シート（体重）'!$O$4)</f>
        <v/>
      </c>
      <c r="BN114" s="55" t="str">
        <f>IF(OR(C114="",X114=""),"",'作業シート（ＢＭＩ）'!$K$4*C114+'作業シート（ＢＭＩ）'!$M$4*X114+'作業シート（ＢＭＩ）'!$O$4)</f>
        <v/>
      </c>
      <c r="BO114" s="55" t="str">
        <f>IF(OR(C114="",Y114=""),"",'作業シート（収縮期血圧）'!$K$4*C114+'作業シート（収縮期血圧）'!$M$4*Y114+'作業シート（収縮期血圧）'!$O$4)</f>
        <v/>
      </c>
      <c r="BP114" s="55" t="str">
        <f>IF(OR(C114="",Z114=""),"",'作業シート（拡張期血圧）'!$K$4*C114+'作業シート（拡張期血圧）'!$M$4*Z114+'作業シート（拡張期血圧）'!$O$4)</f>
        <v/>
      </c>
      <c r="BQ114" s="55" t="str">
        <f>IF(OR(C114="",AA114=""),"",'作業シート（中性脂肪）'!$K$4*C114+'作業シート（中性脂肪）'!$M$4*AA114+'作業シート（中性脂肪）'!$O$4)</f>
        <v/>
      </c>
      <c r="BR114" s="55" t="str">
        <f>IF(OR(C114="",AB114=""),"",'作業シート（ＨＤＬコレステロール）'!$K$4*C114+'作業シート（ＨＤＬコレステロール）'!$M$4*AB114+'作業シート（ＨＤＬコレステロール）'!$O$4)</f>
        <v/>
      </c>
      <c r="BS114" s="55" t="str">
        <f>IF(OR(C114="",AC114=""),"",'作業シート（血糖値）'!$K$4*C114+'作業シート（血糖値）'!$M$4*AC114+'作業シート（血糖値）'!$O$4)</f>
        <v/>
      </c>
      <c r="BT114" s="55" t="str">
        <f>IF(OR(C114="",AD114=""),"",'作業シート（HbA1c）'!$K$4*C114+'作業シート（HbA1c）'!$M$4*AD114+'作業シート（HbA1c）'!$O$4)</f>
        <v/>
      </c>
    </row>
    <row r="115" spans="1:72">
      <c r="A115" s="43">
        <v>112</v>
      </c>
      <c r="B115" s="43"/>
      <c r="C115" s="44"/>
      <c r="D115" s="45"/>
      <c r="E115" s="45"/>
      <c r="F115" s="46" t="str">
        <f t="shared" si="50"/>
        <v/>
      </c>
      <c r="G115" s="47"/>
      <c r="H115" s="47"/>
      <c r="I115" s="47"/>
      <c r="J115" s="47"/>
      <c r="K115" s="47"/>
      <c r="L115" s="45"/>
      <c r="M115" s="48"/>
      <c r="N115" s="48"/>
      <c r="O115" s="46" t="str">
        <f t="shared" si="51"/>
        <v/>
      </c>
      <c r="P115" s="49"/>
      <c r="Q115" s="49"/>
      <c r="R115" s="49"/>
      <c r="S115" s="49"/>
      <c r="T115" s="49"/>
      <c r="U115" s="49"/>
      <c r="V115" s="50" t="str">
        <f t="shared" si="52"/>
        <v/>
      </c>
      <c r="W115" s="50" t="str">
        <f t="shared" si="53"/>
        <v/>
      </c>
      <c r="X115" s="50" t="str">
        <f t="shared" si="54"/>
        <v/>
      </c>
      <c r="Y115" s="50" t="str">
        <f t="shared" si="55"/>
        <v/>
      </c>
      <c r="Z115" s="50" t="str">
        <f t="shared" si="56"/>
        <v/>
      </c>
      <c r="AA115" s="50" t="str">
        <f t="shared" si="57"/>
        <v/>
      </c>
      <c r="AB115" s="50" t="str">
        <f t="shared" si="58"/>
        <v/>
      </c>
      <c r="AC115" s="50" t="str">
        <f t="shared" si="59"/>
        <v/>
      </c>
      <c r="AD115" s="50" t="str">
        <f t="shared" si="60"/>
        <v/>
      </c>
      <c r="AE115" s="51" t="str">
        <f t="shared" si="61"/>
        <v/>
      </c>
      <c r="AF115" s="51" t="str">
        <f t="shared" si="62"/>
        <v/>
      </c>
      <c r="AG115" s="51" t="str">
        <f t="shared" si="63"/>
        <v/>
      </c>
      <c r="AH115" s="51" t="str">
        <f t="shared" si="64"/>
        <v/>
      </c>
      <c r="AI115" s="51" t="str">
        <f t="shared" si="65"/>
        <v/>
      </c>
      <c r="AJ115" s="51" t="str">
        <f t="shared" si="66"/>
        <v/>
      </c>
      <c r="AK115" s="51" t="str">
        <f t="shared" si="67"/>
        <v/>
      </c>
      <c r="AL115" s="51" t="str">
        <f t="shared" si="68"/>
        <v/>
      </c>
      <c r="AM115" s="51" t="str">
        <f t="shared" si="69"/>
        <v/>
      </c>
      <c r="AN115" s="52" t="str">
        <f t="shared" si="70"/>
        <v/>
      </c>
      <c r="AO115" s="52" t="str">
        <f t="shared" si="71"/>
        <v/>
      </c>
      <c r="AP115" s="52" t="str">
        <f t="shared" si="72"/>
        <v/>
      </c>
      <c r="AQ115" s="52" t="str">
        <f t="shared" si="73"/>
        <v/>
      </c>
      <c r="AR115" s="52" t="str">
        <f t="shared" si="74"/>
        <v/>
      </c>
      <c r="AS115" s="52" t="str">
        <f t="shared" si="75"/>
        <v/>
      </c>
      <c r="AT115" s="52" t="str">
        <f t="shared" si="76"/>
        <v/>
      </c>
      <c r="AU115" s="52" t="str">
        <f t="shared" si="77"/>
        <v/>
      </c>
      <c r="AV115" s="52" t="str">
        <f t="shared" si="78"/>
        <v/>
      </c>
      <c r="AW115" s="53" t="str">
        <f t="shared" si="79"/>
        <v/>
      </c>
      <c r="AX115" s="53" t="str">
        <f t="shared" si="80"/>
        <v/>
      </c>
      <c r="AY115" s="53" t="str">
        <f t="shared" si="81"/>
        <v/>
      </c>
      <c r="AZ115" s="53" t="str">
        <f t="shared" si="82"/>
        <v/>
      </c>
      <c r="BA115" s="53" t="str">
        <f t="shared" si="83"/>
        <v/>
      </c>
      <c r="BB115" s="53" t="str">
        <f t="shared" si="84"/>
        <v/>
      </c>
      <c r="BC115" s="53" t="str">
        <f t="shared" si="85"/>
        <v/>
      </c>
      <c r="BD115" s="53" t="str">
        <f t="shared" si="86"/>
        <v/>
      </c>
      <c r="BE115" s="54" t="str">
        <f t="shared" si="87"/>
        <v/>
      </c>
      <c r="BF115" s="54" t="str">
        <f t="shared" si="88"/>
        <v/>
      </c>
      <c r="BG115" s="54" t="str">
        <f t="shared" si="89"/>
        <v/>
      </c>
      <c r="BH115" s="54" t="str">
        <f t="shared" si="90"/>
        <v/>
      </c>
      <c r="BI115" s="54" t="str">
        <f t="shared" si="91"/>
        <v/>
      </c>
      <c r="BJ115" s="54" t="str">
        <f t="shared" si="92"/>
        <v/>
      </c>
      <c r="BK115" s="54" t="str">
        <f t="shared" si="93"/>
        <v/>
      </c>
      <c r="BL115" s="54" t="str">
        <f t="shared" si="94"/>
        <v/>
      </c>
      <c r="BM115" s="55" t="str">
        <f>IF(OR(C115="",W115=""),"",'作業シート（体重）'!$K$4*C115+'作業シート（体重）'!$M$4*W115+'作業シート（体重）'!$O$4)</f>
        <v/>
      </c>
      <c r="BN115" s="55" t="str">
        <f>IF(OR(C115="",X115=""),"",'作業シート（ＢＭＩ）'!$K$4*C115+'作業シート（ＢＭＩ）'!$M$4*X115+'作業シート（ＢＭＩ）'!$O$4)</f>
        <v/>
      </c>
      <c r="BO115" s="55" t="str">
        <f>IF(OR(C115="",Y115=""),"",'作業シート（収縮期血圧）'!$K$4*C115+'作業シート（収縮期血圧）'!$M$4*Y115+'作業シート（収縮期血圧）'!$O$4)</f>
        <v/>
      </c>
      <c r="BP115" s="55" t="str">
        <f>IF(OR(C115="",Z115=""),"",'作業シート（拡張期血圧）'!$K$4*C115+'作業シート（拡張期血圧）'!$M$4*Z115+'作業シート（拡張期血圧）'!$O$4)</f>
        <v/>
      </c>
      <c r="BQ115" s="55" t="str">
        <f>IF(OR(C115="",AA115=""),"",'作業シート（中性脂肪）'!$K$4*C115+'作業シート（中性脂肪）'!$M$4*AA115+'作業シート（中性脂肪）'!$O$4)</f>
        <v/>
      </c>
      <c r="BR115" s="55" t="str">
        <f>IF(OR(C115="",AB115=""),"",'作業シート（ＨＤＬコレステロール）'!$K$4*C115+'作業シート（ＨＤＬコレステロール）'!$M$4*AB115+'作業シート（ＨＤＬコレステロール）'!$O$4)</f>
        <v/>
      </c>
      <c r="BS115" s="55" t="str">
        <f>IF(OR(C115="",AC115=""),"",'作業シート（血糖値）'!$K$4*C115+'作業シート（血糖値）'!$M$4*AC115+'作業シート（血糖値）'!$O$4)</f>
        <v/>
      </c>
      <c r="BT115" s="55" t="str">
        <f>IF(OR(C115="",AD115=""),"",'作業シート（HbA1c）'!$K$4*C115+'作業シート（HbA1c）'!$M$4*AD115+'作業シート（HbA1c）'!$O$4)</f>
        <v/>
      </c>
    </row>
    <row r="116" spans="1:72">
      <c r="A116" s="43">
        <v>113</v>
      </c>
      <c r="B116" s="43"/>
      <c r="C116" s="44"/>
      <c r="D116" s="45"/>
      <c r="E116" s="45"/>
      <c r="F116" s="46" t="str">
        <f t="shared" si="50"/>
        <v/>
      </c>
      <c r="G116" s="47"/>
      <c r="H116" s="47"/>
      <c r="I116" s="47"/>
      <c r="J116" s="47"/>
      <c r="K116" s="47"/>
      <c r="L116" s="45"/>
      <c r="M116" s="48"/>
      <c r="N116" s="48"/>
      <c r="O116" s="46" t="str">
        <f t="shared" si="51"/>
        <v/>
      </c>
      <c r="P116" s="49"/>
      <c r="Q116" s="49"/>
      <c r="R116" s="49"/>
      <c r="S116" s="49"/>
      <c r="T116" s="49"/>
      <c r="U116" s="49"/>
      <c r="V116" s="50" t="str">
        <f t="shared" si="52"/>
        <v/>
      </c>
      <c r="W116" s="50" t="str">
        <f t="shared" si="53"/>
        <v/>
      </c>
      <c r="X116" s="50" t="str">
        <f t="shared" si="54"/>
        <v/>
      </c>
      <c r="Y116" s="50" t="str">
        <f t="shared" si="55"/>
        <v/>
      </c>
      <c r="Z116" s="50" t="str">
        <f t="shared" si="56"/>
        <v/>
      </c>
      <c r="AA116" s="50" t="str">
        <f t="shared" si="57"/>
        <v/>
      </c>
      <c r="AB116" s="50" t="str">
        <f t="shared" si="58"/>
        <v/>
      </c>
      <c r="AC116" s="50" t="str">
        <f t="shared" si="59"/>
        <v/>
      </c>
      <c r="AD116" s="50" t="str">
        <f t="shared" si="60"/>
        <v/>
      </c>
      <c r="AE116" s="51" t="str">
        <f t="shared" si="61"/>
        <v/>
      </c>
      <c r="AF116" s="51" t="str">
        <f t="shared" si="62"/>
        <v/>
      </c>
      <c r="AG116" s="51" t="str">
        <f t="shared" si="63"/>
        <v/>
      </c>
      <c r="AH116" s="51" t="str">
        <f t="shared" si="64"/>
        <v/>
      </c>
      <c r="AI116" s="51" t="str">
        <f t="shared" si="65"/>
        <v/>
      </c>
      <c r="AJ116" s="51" t="str">
        <f t="shared" si="66"/>
        <v/>
      </c>
      <c r="AK116" s="51" t="str">
        <f t="shared" si="67"/>
        <v/>
      </c>
      <c r="AL116" s="51" t="str">
        <f t="shared" si="68"/>
        <v/>
      </c>
      <c r="AM116" s="51" t="str">
        <f t="shared" si="69"/>
        <v/>
      </c>
      <c r="AN116" s="52" t="str">
        <f t="shared" si="70"/>
        <v/>
      </c>
      <c r="AO116" s="52" t="str">
        <f t="shared" si="71"/>
        <v/>
      </c>
      <c r="AP116" s="52" t="str">
        <f t="shared" si="72"/>
        <v/>
      </c>
      <c r="AQ116" s="52" t="str">
        <f t="shared" si="73"/>
        <v/>
      </c>
      <c r="AR116" s="52" t="str">
        <f t="shared" si="74"/>
        <v/>
      </c>
      <c r="AS116" s="52" t="str">
        <f t="shared" si="75"/>
        <v/>
      </c>
      <c r="AT116" s="52" t="str">
        <f t="shared" si="76"/>
        <v/>
      </c>
      <c r="AU116" s="52" t="str">
        <f t="shared" si="77"/>
        <v/>
      </c>
      <c r="AV116" s="52" t="str">
        <f t="shared" si="78"/>
        <v/>
      </c>
      <c r="AW116" s="53" t="str">
        <f t="shared" si="79"/>
        <v/>
      </c>
      <c r="AX116" s="53" t="str">
        <f t="shared" si="80"/>
        <v/>
      </c>
      <c r="AY116" s="53" t="str">
        <f t="shared" si="81"/>
        <v/>
      </c>
      <c r="AZ116" s="53" t="str">
        <f t="shared" si="82"/>
        <v/>
      </c>
      <c r="BA116" s="53" t="str">
        <f t="shared" si="83"/>
        <v/>
      </c>
      <c r="BB116" s="53" t="str">
        <f t="shared" si="84"/>
        <v/>
      </c>
      <c r="BC116" s="53" t="str">
        <f t="shared" si="85"/>
        <v/>
      </c>
      <c r="BD116" s="53" t="str">
        <f t="shared" si="86"/>
        <v/>
      </c>
      <c r="BE116" s="54" t="str">
        <f t="shared" si="87"/>
        <v/>
      </c>
      <c r="BF116" s="54" t="str">
        <f t="shared" si="88"/>
        <v/>
      </c>
      <c r="BG116" s="54" t="str">
        <f t="shared" si="89"/>
        <v/>
      </c>
      <c r="BH116" s="54" t="str">
        <f t="shared" si="90"/>
        <v/>
      </c>
      <c r="BI116" s="54" t="str">
        <f t="shared" si="91"/>
        <v/>
      </c>
      <c r="BJ116" s="54" t="str">
        <f t="shared" si="92"/>
        <v/>
      </c>
      <c r="BK116" s="54" t="str">
        <f t="shared" si="93"/>
        <v/>
      </c>
      <c r="BL116" s="54" t="str">
        <f t="shared" si="94"/>
        <v/>
      </c>
      <c r="BM116" s="55" t="str">
        <f>IF(OR(C116="",W116=""),"",'作業シート（体重）'!$K$4*C116+'作業シート（体重）'!$M$4*W116+'作業シート（体重）'!$O$4)</f>
        <v/>
      </c>
      <c r="BN116" s="55" t="str">
        <f>IF(OR(C116="",X116=""),"",'作業シート（ＢＭＩ）'!$K$4*C116+'作業シート（ＢＭＩ）'!$M$4*X116+'作業シート（ＢＭＩ）'!$O$4)</f>
        <v/>
      </c>
      <c r="BO116" s="55" t="str">
        <f>IF(OR(C116="",Y116=""),"",'作業シート（収縮期血圧）'!$K$4*C116+'作業シート（収縮期血圧）'!$M$4*Y116+'作業シート（収縮期血圧）'!$O$4)</f>
        <v/>
      </c>
      <c r="BP116" s="55" t="str">
        <f>IF(OR(C116="",Z116=""),"",'作業シート（拡張期血圧）'!$K$4*C116+'作業シート（拡張期血圧）'!$M$4*Z116+'作業シート（拡張期血圧）'!$O$4)</f>
        <v/>
      </c>
      <c r="BQ116" s="55" t="str">
        <f>IF(OR(C116="",AA116=""),"",'作業シート（中性脂肪）'!$K$4*C116+'作業シート（中性脂肪）'!$M$4*AA116+'作業シート（中性脂肪）'!$O$4)</f>
        <v/>
      </c>
      <c r="BR116" s="55" t="str">
        <f>IF(OR(C116="",AB116=""),"",'作業シート（ＨＤＬコレステロール）'!$K$4*C116+'作業シート（ＨＤＬコレステロール）'!$M$4*AB116+'作業シート（ＨＤＬコレステロール）'!$O$4)</f>
        <v/>
      </c>
      <c r="BS116" s="55" t="str">
        <f>IF(OR(C116="",AC116=""),"",'作業シート（血糖値）'!$K$4*C116+'作業シート（血糖値）'!$M$4*AC116+'作業シート（血糖値）'!$O$4)</f>
        <v/>
      </c>
      <c r="BT116" s="55" t="str">
        <f>IF(OR(C116="",AD116=""),"",'作業シート（HbA1c）'!$K$4*C116+'作業シート（HbA1c）'!$M$4*AD116+'作業シート（HbA1c）'!$O$4)</f>
        <v/>
      </c>
    </row>
    <row r="117" spans="1:72">
      <c r="A117" s="43">
        <v>114</v>
      </c>
      <c r="B117" s="43"/>
      <c r="C117" s="44"/>
      <c r="D117" s="45"/>
      <c r="E117" s="45"/>
      <c r="F117" s="46" t="str">
        <f t="shared" si="50"/>
        <v/>
      </c>
      <c r="G117" s="47"/>
      <c r="H117" s="47"/>
      <c r="I117" s="47"/>
      <c r="J117" s="47"/>
      <c r="K117" s="47"/>
      <c r="L117" s="45"/>
      <c r="M117" s="48"/>
      <c r="N117" s="48"/>
      <c r="O117" s="46" t="str">
        <f t="shared" si="51"/>
        <v/>
      </c>
      <c r="P117" s="49"/>
      <c r="Q117" s="49"/>
      <c r="R117" s="49"/>
      <c r="S117" s="49"/>
      <c r="T117" s="49"/>
      <c r="U117" s="49"/>
      <c r="V117" s="50" t="str">
        <f t="shared" si="52"/>
        <v/>
      </c>
      <c r="W117" s="50" t="str">
        <f t="shared" si="53"/>
        <v/>
      </c>
      <c r="X117" s="50" t="str">
        <f t="shared" si="54"/>
        <v/>
      </c>
      <c r="Y117" s="50" t="str">
        <f t="shared" si="55"/>
        <v/>
      </c>
      <c r="Z117" s="50" t="str">
        <f t="shared" si="56"/>
        <v/>
      </c>
      <c r="AA117" s="50" t="str">
        <f t="shared" si="57"/>
        <v/>
      </c>
      <c r="AB117" s="50" t="str">
        <f t="shared" si="58"/>
        <v/>
      </c>
      <c r="AC117" s="50" t="str">
        <f t="shared" si="59"/>
        <v/>
      </c>
      <c r="AD117" s="50" t="str">
        <f t="shared" si="60"/>
        <v/>
      </c>
      <c r="AE117" s="51" t="str">
        <f t="shared" si="61"/>
        <v/>
      </c>
      <c r="AF117" s="51" t="str">
        <f t="shared" si="62"/>
        <v/>
      </c>
      <c r="AG117" s="51" t="str">
        <f t="shared" si="63"/>
        <v/>
      </c>
      <c r="AH117" s="51" t="str">
        <f t="shared" si="64"/>
        <v/>
      </c>
      <c r="AI117" s="51" t="str">
        <f t="shared" si="65"/>
        <v/>
      </c>
      <c r="AJ117" s="51" t="str">
        <f t="shared" si="66"/>
        <v/>
      </c>
      <c r="AK117" s="51" t="str">
        <f t="shared" si="67"/>
        <v/>
      </c>
      <c r="AL117" s="51" t="str">
        <f t="shared" si="68"/>
        <v/>
      </c>
      <c r="AM117" s="51" t="str">
        <f t="shared" si="69"/>
        <v/>
      </c>
      <c r="AN117" s="52" t="str">
        <f t="shared" si="70"/>
        <v/>
      </c>
      <c r="AO117" s="52" t="str">
        <f t="shared" si="71"/>
        <v/>
      </c>
      <c r="AP117" s="52" t="str">
        <f t="shared" si="72"/>
        <v/>
      </c>
      <c r="AQ117" s="52" t="str">
        <f t="shared" si="73"/>
        <v/>
      </c>
      <c r="AR117" s="52" t="str">
        <f t="shared" si="74"/>
        <v/>
      </c>
      <c r="AS117" s="52" t="str">
        <f t="shared" si="75"/>
        <v/>
      </c>
      <c r="AT117" s="52" t="str">
        <f t="shared" si="76"/>
        <v/>
      </c>
      <c r="AU117" s="52" t="str">
        <f t="shared" si="77"/>
        <v/>
      </c>
      <c r="AV117" s="52" t="str">
        <f t="shared" si="78"/>
        <v/>
      </c>
      <c r="AW117" s="53" t="str">
        <f t="shared" si="79"/>
        <v/>
      </c>
      <c r="AX117" s="53" t="str">
        <f t="shared" si="80"/>
        <v/>
      </c>
      <c r="AY117" s="53" t="str">
        <f t="shared" si="81"/>
        <v/>
      </c>
      <c r="AZ117" s="53" t="str">
        <f t="shared" si="82"/>
        <v/>
      </c>
      <c r="BA117" s="53" t="str">
        <f t="shared" si="83"/>
        <v/>
      </c>
      <c r="BB117" s="53" t="str">
        <f t="shared" si="84"/>
        <v/>
      </c>
      <c r="BC117" s="53" t="str">
        <f t="shared" si="85"/>
        <v/>
      </c>
      <c r="BD117" s="53" t="str">
        <f t="shared" si="86"/>
        <v/>
      </c>
      <c r="BE117" s="54" t="str">
        <f t="shared" si="87"/>
        <v/>
      </c>
      <c r="BF117" s="54" t="str">
        <f t="shared" si="88"/>
        <v/>
      </c>
      <c r="BG117" s="54" t="str">
        <f t="shared" si="89"/>
        <v/>
      </c>
      <c r="BH117" s="54" t="str">
        <f t="shared" si="90"/>
        <v/>
      </c>
      <c r="BI117" s="54" t="str">
        <f t="shared" si="91"/>
        <v/>
      </c>
      <c r="BJ117" s="54" t="str">
        <f t="shared" si="92"/>
        <v/>
      </c>
      <c r="BK117" s="54" t="str">
        <f t="shared" si="93"/>
        <v/>
      </c>
      <c r="BL117" s="54" t="str">
        <f t="shared" si="94"/>
        <v/>
      </c>
      <c r="BM117" s="55" t="str">
        <f>IF(OR(C117="",W117=""),"",'作業シート（体重）'!$K$4*C117+'作業シート（体重）'!$M$4*W117+'作業シート（体重）'!$O$4)</f>
        <v/>
      </c>
      <c r="BN117" s="55" t="str">
        <f>IF(OR(C117="",X117=""),"",'作業シート（ＢＭＩ）'!$K$4*C117+'作業シート（ＢＭＩ）'!$M$4*X117+'作業シート（ＢＭＩ）'!$O$4)</f>
        <v/>
      </c>
      <c r="BO117" s="55" t="str">
        <f>IF(OR(C117="",Y117=""),"",'作業シート（収縮期血圧）'!$K$4*C117+'作業シート（収縮期血圧）'!$M$4*Y117+'作業シート（収縮期血圧）'!$O$4)</f>
        <v/>
      </c>
      <c r="BP117" s="55" t="str">
        <f>IF(OR(C117="",Z117=""),"",'作業シート（拡張期血圧）'!$K$4*C117+'作業シート（拡張期血圧）'!$M$4*Z117+'作業シート（拡張期血圧）'!$O$4)</f>
        <v/>
      </c>
      <c r="BQ117" s="55" t="str">
        <f>IF(OR(C117="",AA117=""),"",'作業シート（中性脂肪）'!$K$4*C117+'作業シート（中性脂肪）'!$M$4*AA117+'作業シート（中性脂肪）'!$O$4)</f>
        <v/>
      </c>
      <c r="BR117" s="55" t="str">
        <f>IF(OR(C117="",AB117=""),"",'作業シート（ＨＤＬコレステロール）'!$K$4*C117+'作業シート（ＨＤＬコレステロール）'!$M$4*AB117+'作業シート（ＨＤＬコレステロール）'!$O$4)</f>
        <v/>
      </c>
      <c r="BS117" s="55" t="str">
        <f>IF(OR(C117="",AC117=""),"",'作業シート（血糖値）'!$K$4*C117+'作業シート（血糖値）'!$M$4*AC117+'作業シート（血糖値）'!$O$4)</f>
        <v/>
      </c>
      <c r="BT117" s="55" t="str">
        <f>IF(OR(C117="",AD117=""),"",'作業シート（HbA1c）'!$K$4*C117+'作業シート（HbA1c）'!$M$4*AD117+'作業シート（HbA1c）'!$O$4)</f>
        <v/>
      </c>
    </row>
    <row r="118" spans="1:72">
      <c r="A118" s="43">
        <v>115</v>
      </c>
      <c r="B118" s="43"/>
      <c r="C118" s="44"/>
      <c r="D118" s="45"/>
      <c r="E118" s="45"/>
      <c r="F118" s="46" t="str">
        <f t="shared" si="50"/>
        <v/>
      </c>
      <c r="G118" s="47"/>
      <c r="H118" s="47"/>
      <c r="I118" s="47"/>
      <c r="J118" s="47"/>
      <c r="K118" s="47"/>
      <c r="L118" s="45"/>
      <c r="M118" s="48"/>
      <c r="N118" s="48"/>
      <c r="O118" s="46" t="str">
        <f t="shared" si="51"/>
        <v/>
      </c>
      <c r="P118" s="49"/>
      <c r="Q118" s="49"/>
      <c r="R118" s="49"/>
      <c r="S118" s="49"/>
      <c r="T118" s="49"/>
      <c r="U118" s="49"/>
      <c r="V118" s="50" t="str">
        <f t="shared" si="52"/>
        <v/>
      </c>
      <c r="W118" s="50" t="str">
        <f t="shared" si="53"/>
        <v/>
      </c>
      <c r="X118" s="50" t="str">
        <f t="shared" si="54"/>
        <v/>
      </c>
      <c r="Y118" s="50" t="str">
        <f t="shared" si="55"/>
        <v/>
      </c>
      <c r="Z118" s="50" t="str">
        <f t="shared" si="56"/>
        <v/>
      </c>
      <c r="AA118" s="50" t="str">
        <f t="shared" si="57"/>
        <v/>
      </c>
      <c r="AB118" s="50" t="str">
        <f t="shared" si="58"/>
        <v/>
      </c>
      <c r="AC118" s="50" t="str">
        <f t="shared" si="59"/>
        <v/>
      </c>
      <c r="AD118" s="50" t="str">
        <f t="shared" si="60"/>
        <v/>
      </c>
      <c r="AE118" s="51" t="str">
        <f t="shared" si="61"/>
        <v/>
      </c>
      <c r="AF118" s="51" t="str">
        <f t="shared" si="62"/>
        <v/>
      </c>
      <c r="AG118" s="51" t="str">
        <f t="shared" si="63"/>
        <v/>
      </c>
      <c r="AH118" s="51" t="str">
        <f t="shared" si="64"/>
        <v/>
      </c>
      <c r="AI118" s="51" t="str">
        <f t="shared" si="65"/>
        <v/>
      </c>
      <c r="AJ118" s="51" t="str">
        <f t="shared" si="66"/>
        <v/>
      </c>
      <c r="AK118" s="51" t="str">
        <f t="shared" si="67"/>
        <v/>
      </c>
      <c r="AL118" s="51" t="str">
        <f t="shared" si="68"/>
        <v/>
      </c>
      <c r="AM118" s="51" t="str">
        <f t="shared" si="69"/>
        <v/>
      </c>
      <c r="AN118" s="52" t="str">
        <f t="shared" si="70"/>
        <v/>
      </c>
      <c r="AO118" s="52" t="str">
        <f t="shared" si="71"/>
        <v/>
      </c>
      <c r="AP118" s="52" t="str">
        <f t="shared" si="72"/>
        <v/>
      </c>
      <c r="AQ118" s="52" t="str">
        <f t="shared" si="73"/>
        <v/>
      </c>
      <c r="AR118" s="52" t="str">
        <f t="shared" si="74"/>
        <v/>
      </c>
      <c r="AS118" s="52" t="str">
        <f t="shared" si="75"/>
        <v/>
      </c>
      <c r="AT118" s="52" t="str">
        <f t="shared" si="76"/>
        <v/>
      </c>
      <c r="AU118" s="52" t="str">
        <f t="shared" si="77"/>
        <v/>
      </c>
      <c r="AV118" s="52" t="str">
        <f t="shared" si="78"/>
        <v/>
      </c>
      <c r="AW118" s="53" t="str">
        <f t="shared" si="79"/>
        <v/>
      </c>
      <c r="AX118" s="53" t="str">
        <f t="shared" si="80"/>
        <v/>
      </c>
      <c r="AY118" s="53" t="str">
        <f t="shared" si="81"/>
        <v/>
      </c>
      <c r="AZ118" s="53" t="str">
        <f t="shared" si="82"/>
        <v/>
      </c>
      <c r="BA118" s="53" t="str">
        <f t="shared" si="83"/>
        <v/>
      </c>
      <c r="BB118" s="53" t="str">
        <f t="shared" si="84"/>
        <v/>
      </c>
      <c r="BC118" s="53" t="str">
        <f t="shared" si="85"/>
        <v/>
      </c>
      <c r="BD118" s="53" t="str">
        <f t="shared" si="86"/>
        <v/>
      </c>
      <c r="BE118" s="54" t="str">
        <f t="shared" si="87"/>
        <v/>
      </c>
      <c r="BF118" s="54" t="str">
        <f t="shared" si="88"/>
        <v/>
      </c>
      <c r="BG118" s="54" t="str">
        <f t="shared" si="89"/>
        <v/>
      </c>
      <c r="BH118" s="54" t="str">
        <f t="shared" si="90"/>
        <v/>
      </c>
      <c r="BI118" s="54" t="str">
        <f t="shared" si="91"/>
        <v/>
      </c>
      <c r="BJ118" s="54" t="str">
        <f t="shared" si="92"/>
        <v/>
      </c>
      <c r="BK118" s="54" t="str">
        <f t="shared" si="93"/>
        <v/>
      </c>
      <c r="BL118" s="54" t="str">
        <f t="shared" si="94"/>
        <v/>
      </c>
      <c r="BM118" s="55" t="str">
        <f>IF(OR(C118="",W118=""),"",'作業シート（体重）'!$K$4*C118+'作業シート（体重）'!$M$4*W118+'作業シート（体重）'!$O$4)</f>
        <v/>
      </c>
      <c r="BN118" s="55" t="str">
        <f>IF(OR(C118="",X118=""),"",'作業シート（ＢＭＩ）'!$K$4*C118+'作業シート（ＢＭＩ）'!$M$4*X118+'作業シート（ＢＭＩ）'!$O$4)</f>
        <v/>
      </c>
      <c r="BO118" s="55" t="str">
        <f>IF(OR(C118="",Y118=""),"",'作業シート（収縮期血圧）'!$K$4*C118+'作業シート（収縮期血圧）'!$M$4*Y118+'作業シート（収縮期血圧）'!$O$4)</f>
        <v/>
      </c>
      <c r="BP118" s="55" t="str">
        <f>IF(OR(C118="",Z118=""),"",'作業シート（拡張期血圧）'!$K$4*C118+'作業シート（拡張期血圧）'!$M$4*Z118+'作業シート（拡張期血圧）'!$O$4)</f>
        <v/>
      </c>
      <c r="BQ118" s="55" t="str">
        <f>IF(OR(C118="",AA118=""),"",'作業シート（中性脂肪）'!$K$4*C118+'作業シート（中性脂肪）'!$M$4*AA118+'作業シート（中性脂肪）'!$O$4)</f>
        <v/>
      </c>
      <c r="BR118" s="55" t="str">
        <f>IF(OR(C118="",AB118=""),"",'作業シート（ＨＤＬコレステロール）'!$K$4*C118+'作業シート（ＨＤＬコレステロール）'!$M$4*AB118+'作業シート（ＨＤＬコレステロール）'!$O$4)</f>
        <v/>
      </c>
      <c r="BS118" s="55" t="str">
        <f>IF(OR(C118="",AC118=""),"",'作業シート（血糖値）'!$K$4*C118+'作業シート（血糖値）'!$M$4*AC118+'作業シート（血糖値）'!$O$4)</f>
        <v/>
      </c>
      <c r="BT118" s="55" t="str">
        <f>IF(OR(C118="",AD118=""),"",'作業シート（HbA1c）'!$K$4*C118+'作業シート（HbA1c）'!$M$4*AD118+'作業シート（HbA1c）'!$O$4)</f>
        <v/>
      </c>
    </row>
    <row r="119" spans="1:72">
      <c r="A119" s="43">
        <v>116</v>
      </c>
      <c r="B119" s="43"/>
      <c r="C119" s="44"/>
      <c r="D119" s="45"/>
      <c r="E119" s="45"/>
      <c r="F119" s="46" t="str">
        <f t="shared" si="50"/>
        <v/>
      </c>
      <c r="G119" s="47"/>
      <c r="H119" s="47"/>
      <c r="I119" s="47"/>
      <c r="J119" s="47"/>
      <c r="K119" s="47"/>
      <c r="L119" s="45"/>
      <c r="M119" s="48"/>
      <c r="N119" s="48"/>
      <c r="O119" s="46" t="str">
        <f t="shared" si="51"/>
        <v/>
      </c>
      <c r="P119" s="49"/>
      <c r="Q119" s="49"/>
      <c r="R119" s="49"/>
      <c r="S119" s="49"/>
      <c r="T119" s="49"/>
      <c r="U119" s="49"/>
      <c r="V119" s="50" t="str">
        <f t="shared" si="52"/>
        <v/>
      </c>
      <c r="W119" s="50" t="str">
        <f t="shared" si="53"/>
        <v/>
      </c>
      <c r="X119" s="50" t="str">
        <f t="shared" si="54"/>
        <v/>
      </c>
      <c r="Y119" s="50" t="str">
        <f t="shared" si="55"/>
        <v/>
      </c>
      <c r="Z119" s="50" t="str">
        <f t="shared" si="56"/>
        <v/>
      </c>
      <c r="AA119" s="50" t="str">
        <f t="shared" si="57"/>
        <v/>
      </c>
      <c r="AB119" s="50" t="str">
        <f t="shared" si="58"/>
        <v/>
      </c>
      <c r="AC119" s="50" t="str">
        <f t="shared" si="59"/>
        <v/>
      </c>
      <c r="AD119" s="50" t="str">
        <f t="shared" si="60"/>
        <v/>
      </c>
      <c r="AE119" s="51" t="str">
        <f t="shared" si="61"/>
        <v/>
      </c>
      <c r="AF119" s="51" t="str">
        <f t="shared" si="62"/>
        <v/>
      </c>
      <c r="AG119" s="51" t="str">
        <f t="shared" si="63"/>
        <v/>
      </c>
      <c r="AH119" s="51" t="str">
        <f t="shared" si="64"/>
        <v/>
      </c>
      <c r="AI119" s="51" t="str">
        <f t="shared" si="65"/>
        <v/>
      </c>
      <c r="AJ119" s="51" t="str">
        <f t="shared" si="66"/>
        <v/>
      </c>
      <c r="AK119" s="51" t="str">
        <f t="shared" si="67"/>
        <v/>
      </c>
      <c r="AL119" s="51" t="str">
        <f t="shared" si="68"/>
        <v/>
      </c>
      <c r="AM119" s="51" t="str">
        <f t="shared" si="69"/>
        <v/>
      </c>
      <c r="AN119" s="52" t="str">
        <f t="shared" si="70"/>
        <v/>
      </c>
      <c r="AO119" s="52" t="str">
        <f t="shared" si="71"/>
        <v/>
      </c>
      <c r="AP119" s="52" t="str">
        <f t="shared" si="72"/>
        <v/>
      </c>
      <c r="AQ119" s="52" t="str">
        <f t="shared" si="73"/>
        <v/>
      </c>
      <c r="AR119" s="52" t="str">
        <f t="shared" si="74"/>
        <v/>
      </c>
      <c r="AS119" s="52" t="str">
        <f t="shared" si="75"/>
        <v/>
      </c>
      <c r="AT119" s="52" t="str">
        <f t="shared" si="76"/>
        <v/>
      </c>
      <c r="AU119" s="52" t="str">
        <f t="shared" si="77"/>
        <v/>
      </c>
      <c r="AV119" s="52" t="str">
        <f t="shared" si="78"/>
        <v/>
      </c>
      <c r="AW119" s="53" t="str">
        <f t="shared" si="79"/>
        <v/>
      </c>
      <c r="AX119" s="53" t="str">
        <f t="shared" si="80"/>
        <v/>
      </c>
      <c r="AY119" s="53" t="str">
        <f t="shared" si="81"/>
        <v/>
      </c>
      <c r="AZ119" s="53" t="str">
        <f t="shared" si="82"/>
        <v/>
      </c>
      <c r="BA119" s="53" t="str">
        <f t="shared" si="83"/>
        <v/>
      </c>
      <c r="BB119" s="53" t="str">
        <f t="shared" si="84"/>
        <v/>
      </c>
      <c r="BC119" s="53" t="str">
        <f t="shared" si="85"/>
        <v/>
      </c>
      <c r="BD119" s="53" t="str">
        <f t="shared" si="86"/>
        <v/>
      </c>
      <c r="BE119" s="54" t="str">
        <f t="shared" si="87"/>
        <v/>
      </c>
      <c r="BF119" s="54" t="str">
        <f t="shared" si="88"/>
        <v/>
      </c>
      <c r="BG119" s="54" t="str">
        <f t="shared" si="89"/>
        <v/>
      </c>
      <c r="BH119" s="54" t="str">
        <f t="shared" si="90"/>
        <v/>
      </c>
      <c r="BI119" s="54" t="str">
        <f t="shared" si="91"/>
        <v/>
      </c>
      <c r="BJ119" s="54" t="str">
        <f t="shared" si="92"/>
        <v/>
      </c>
      <c r="BK119" s="54" t="str">
        <f t="shared" si="93"/>
        <v/>
      </c>
      <c r="BL119" s="54" t="str">
        <f t="shared" si="94"/>
        <v/>
      </c>
      <c r="BM119" s="55" t="str">
        <f>IF(OR(C119="",W119=""),"",'作業シート（体重）'!$K$4*C119+'作業シート（体重）'!$M$4*W119+'作業シート（体重）'!$O$4)</f>
        <v/>
      </c>
      <c r="BN119" s="55" t="str">
        <f>IF(OR(C119="",X119=""),"",'作業シート（ＢＭＩ）'!$K$4*C119+'作業シート（ＢＭＩ）'!$M$4*X119+'作業シート（ＢＭＩ）'!$O$4)</f>
        <v/>
      </c>
      <c r="BO119" s="55" t="str">
        <f>IF(OR(C119="",Y119=""),"",'作業シート（収縮期血圧）'!$K$4*C119+'作業シート（収縮期血圧）'!$M$4*Y119+'作業シート（収縮期血圧）'!$O$4)</f>
        <v/>
      </c>
      <c r="BP119" s="55" t="str">
        <f>IF(OR(C119="",Z119=""),"",'作業シート（拡張期血圧）'!$K$4*C119+'作業シート（拡張期血圧）'!$M$4*Z119+'作業シート（拡張期血圧）'!$O$4)</f>
        <v/>
      </c>
      <c r="BQ119" s="55" t="str">
        <f>IF(OR(C119="",AA119=""),"",'作業シート（中性脂肪）'!$K$4*C119+'作業シート（中性脂肪）'!$M$4*AA119+'作業シート（中性脂肪）'!$O$4)</f>
        <v/>
      </c>
      <c r="BR119" s="55" t="str">
        <f>IF(OR(C119="",AB119=""),"",'作業シート（ＨＤＬコレステロール）'!$K$4*C119+'作業シート（ＨＤＬコレステロール）'!$M$4*AB119+'作業シート（ＨＤＬコレステロール）'!$O$4)</f>
        <v/>
      </c>
      <c r="BS119" s="55" t="str">
        <f>IF(OR(C119="",AC119=""),"",'作業シート（血糖値）'!$K$4*C119+'作業シート（血糖値）'!$M$4*AC119+'作業シート（血糖値）'!$O$4)</f>
        <v/>
      </c>
      <c r="BT119" s="55" t="str">
        <f>IF(OR(C119="",AD119=""),"",'作業シート（HbA1c）'!$K$4*C119+'作業シート（HbA1c）'!$M$4*AD119+'作業シート（HbA1c）'!$O$4)</f>
        <v/>
      </c>
    </row>
    <row r="120" spans="1:72">
      <c r="A120" s="43">
        <v>117</v>
      </c>
      <c r="B120" s="43"/>
      <c r="C120" s="44"/>
      <c r="D120" s="45"/>
      <c r="E120" s="45"/>
      <c r="F120" s="46" t="str">
        <f t="shared" si="50"/>
        <v/>
      </c>
      <c r="G120" s="47"/>
      <c r="H120" s="47"/>
      <c r="I120" s="47"/>
      <c r="J120" s="47"/>
      <c r="K120" s="47"/>
      <c r="L120" s="45"/>
      <c r="M120" s="48"/>
      <c r="N120" s="48"/>
      <c r="O120" s="46" t="str">
        <f t="shared" si="51"/>
        <v/>
      </c>
      <c r="P120" s="49"/>
      <c r="Q120" s="49"/>
      <c r="R120" s="49"/>
      <c r="S120" s="49"/>
      <c r="T120" s="49"/>
      <c r="U120" s="49"/>
      <c r="V120" s="50" t="str">
        <f t="shared" si="52"/>
        <v/>
      </c>
      <c r="W120" s="50" t="str">
        <f t="shared" si="53"/>
        <v/>
      </c>
      <c r="X120" s="50" t="str">
        <f t="shared" si="54"/>
        <v/>
      </c>
      <c r="Y120" s="50" t="str">
        <f t="shared" si="55"/>
        <v/>
      </c>
      <c r="Z120" s="50" t="str">
        <f t="shared" si="56"/>
        <v/>
      </c>
      <c r="AA120" s="50" t="str">
        <f t="shared" si="57"/>
        <v/>
      </c>
      <c r="AB120" s="50" t="str">
        <f t="shared" si="58"/>
        <v/>
      </c>
      <c r="AC120" s="50" t="str">
        <f t="shared" si="59"/>
        <v/>
      </c>
      <c r="AD120" s="50" t="str">
        <f t="shared" si="60"/>
        <v/>
      </c>
      <c r="AE120" s="51" t="str">
        <f t="shared" si="61"/>
        <v/>
      </c>
      <c r="AF120" s="51" t="str">
        <f t="shared" si="62"/>
        <v/>
      </c>
      <c r="AG120" s="51" t="str">
        <f t="shared" si="63"/>
        <v/>
      </c>
      <c r="AH120" s="51" t="str">
        <f t="shared" si="64"/>
        <v/>
      </c>
      <c r="AI120" s="51" t="str">
        <f t="shared" si="65"/>
        <v/>
      </c>
      <c r="AJ120" s="51" t="str">
        <f t="shared" si="66"/>
        <v/>
      </c>
      <c r="AK120" s="51" t="str">
        <f t="shared" si="67"/>
        <v/>
      </c>
      <c r="AL120" s="51" t="str">
        <f t="shared" si="68"/>
        <v/>
      </c>
      <c r="AM120" s="51" t="str">
        <f t="shared" si="69"/>
        <v/>
      </c>
      <c r="AN120" s="52" t="str">
        <f t="shared" si="70"/>
        <v/>
      </c>
      <c r="AO120" s="52" t="str">
        <f t="shared" si="71"/>
        <v/>
      </c>
      <c r="AP120" s="52" t="str">
        <f t="shared" si="72"/>
        <v/>
      </c>
      <c r="AQ120" s="52" t="str">
        <f t="shared" si="73"/>
        <v/>
      </c>
      <c r="AR120" s="52" t="str">
        <f t="shared" si="74"/>
        <v/>
      </c>
      <c r="AS120" s="52" t="str">
        <f t="shared" si="75"/>
        <v/>
      </c>
      <c r="AT120" s="52" t="str">
        <f t="shared" si="76"/>
        <v/>
      </c>
      <c r="AU120" s="52" t="str">
        <f t="shared" si="77"/>
        <v/>
      </c>
      <c r="AV120" s="52" t="str">
        <f t="shared" si="78"/>
        <v/>
      </c>
      <c r="AW120" s="53" t="str">
        <f t="shared" si="79"/>
        <v/>
      </c>
      <c r="AX120" s="53" t="str">
        <f t="shared" si="80"/>
        <v/>
      </c>
      <c r="AY120" s="53" t="str">
        <f t="shared" si="81"/>
        <v/>
      </c>
      <c r="AZ120" s="53" t="str">
        <f t="shared" si="82"/>
        <v/>
      </c>
      <c r="BA120" s="53" t="str">
        <f t="shared" si="83"/>
        <v/>
      </c>
      <c r="BB120" s="53" t="str">
        <f t="shared" si="84"/>
        <v/>
      </c>
      <c r="BC120" s="53" t="str">
        <f t="shared" si="85"/>
        <v/>
      </c>
      <c r="BD120" s="53" t="str">
        <f t="shared" si="86"/>
        <v/>
      </c>
      <c r="BE120" s="54" t="str">
        <f t="shared" si="87"/>
        <v/>
      </c>
      <c r="BF120" s="54" t="str">
        <f t="shared" si="88"/>
        <v/>
      </c>
      <c r="BG120" s="54" t="str">
        <f t="shared" si="89"/>
        <v/>
      </c>
      <c r="BH120" s="54" t="str">
        <f t="shared" si="90"/>
        <v/>
      </c>
      <c r="BI120" s="54" t="str">
        <f t="shared" si="91"/>
        <v/>
      </c>
      <c r="BJ120" s="54" t="str">
        <f t="shared" si="92"/>
        <v/>
      </c>
      <c r="BK120" s="54" t="str">
        <f t="shared" si="93"/>
        <v/>
      </c>
      <c r="BL120" s="54" t="str">
        <f t="shared" si="94"/>
        <v/>
      </c>
      <c r="BM120" s="55" t="str">
        <f>IF(OR(C120="",W120=""),"",'作業シート（体重）'!$K$4*C120+'作業シート（体重）'!$M$4*W120+'作業シート（体重）'!$O$4)</f>
        <v/>
      </c>
      <c r="BN120" s="55" t="str">
        <f>IF(OR(C120="",X120=""),"",'作業シート（ＢＭＩ）'!$K$4*C120+'作業シート（ＢＭＩ）'!$M$4*X120+'作業シート（ＢＭＩ）'!$O$4)</f>
        <v/>
      </c>
      <c r="BO120" s="55" t="str">
        <f>IF(OR(C120="",Y120=""),"",'作業シート（収縮期血圧）'!$K$4*C120+'作業シート（収縮期血圧）'!$M$4*Y120+'作業シート（収縮期血圧）'!$O$4)</f>
        <v/>
      </c>
      <c r="BP120" s="55" t="str">
        <f>IF(OR(C120="",Z120=""),"",'作業シート（拡張期血圧）'!$K$4*C120+'作業シート（拡張期血圧）'!$M$4*Z120+'作業シート（拡張期血圧）'!$O$4)</f>
        <v/>
      </c>
      <c r="BQ120" s="55" t="str">
        <f>IF(OR(C120="",AA120=""),"",'作業シート（中性脂肪）'!$K$4*C120+'作業シート（中性脂肪）'!$M$4*AA120+'作業シート（中性脂肪）'!$O$4)</f>
        <v/>
      </c>
      <c r="BR120" s="55" t="str">
        <f>IF(OR(C120="",AB120=""),"",'作業シート（ＨＤＬコレステロール）'!$K$4*C120+'作業シート（ＨＤＬコレステロール）'!$M$4*AB120+'作業シート（ＨＤＬコレステロール）'!$O$4)</f>
        <v/>
      </c>
      <c r="BS120" s="55" t="str">
        <f>IF(OR(C120="",AC120=""),"",'作業シート（血糖値）'!$K$4*C120+'作業シート（血糖値）'!$M$4*AC120+'作業シート（血糖値）'!$O$4)</f>
        <v/>
      </c>
      <c r="BT120" s="55" t="str">
        <f>IF(OR(C120="",AD120=""),"",'作業シート（HbA1c）'!$K$4*C120+'作業シート（HbA1c）'!$M$4*AD120+'作業シート（HbA1c）'!$O$4)</f>
        <v/>
      </c>
    </row>
    <row r="121" spans="1:72">
      <c r="A121" s="43">
        <v>118</v>
      </c>
      <c r="B121" s="43"/>
      <c r="C121" s="44"/>
      <c r="D121" s="45"/>
      <c r="E121" s="45"/>
      <c r="F121" s="46" t="str">
        <f t="shared" si="50"/>
        <v/>
      </c>
      <c r="G121" s="47"/>
      <c r="H121" s="47"/>
      <c r="I121" s="47"/>
      <c r="J121" s="47"/>
      <c r="K121" s="47"/>
      <c r="L121" s="45"/>
      <c r="M121" s="48"/>
      <c r="N121" s="48"/>
      <c r="O121" s="46" t="str">
        <f t="shared" si="51"/>
        <v/>
      </c>
      <c r="P121" s="49"/>
      <c r="Q121" s="49"/>
      <c r="R121" s="49"/>
      <c r="S121" s="49"/>
      <c r="T121" s="49"/>
      <c r="U121" s="49"/>
      <c r="V121" s="50" t="str">
        <f t="shared" si="52"/>
        <v/>
      </c>
      <c r="W121" s="50" t="str">
        <f t="shared" si="53"/>
        <v/>
      </c>
      <c r="X121" s="50" t="str">
        <f t="shared" si="54"/>
        <v/>
      </c>
      <c r="Y121" s="50" t="str">
        <f t="shared" si="55"/>
        <v/>
      </c>
      <c r="Z121" s="50" t="str">
        <f t="shared" si="56"/>
        <v/>
      </c>
      <c r="AA121" s="50" t="str">
        <f t="shared" si="57"/>
        <v/>
      </c>
      <c r="AB121" s="50" t="str">
        <f t="shared" si="58"/>
        <v/>
      </c>
      <c r="AC121" s="50" t="str">
        <f t="shared" si="59"/>
        <v/>
      </c>
      <c r="AD121" s="50" t="str">
        <f t="shared" si="60"/>
        <v/>
      </c>
      <c r="AE121" s="51" t="str">
        <f t="shared" si="61"/>
        <v/>
      </c>
      <c r="AF121" s="51" t="str">
        <f t="shared" si="62"/>
        <v/>
      </c>
      <c r="AG121" s="51" t="str">
        <f t="shared" si="63"/>
        <v/>
      </c>
      <c r="AH121" s="51" t="str">
        <f t="shared" si="64"/>
        <v/>
      </c>
      <c r="AI121" s="51" t="str">
        <f t="shared" si="65"/>
        <v/>
      </c>
      <c r="AJ121" s="51" t="str">
        <f t="shared" si="66"/>
        <v/>
      </c>
      <c r="AK121" s="51" t="str">
        <f t="shared" si="67"/>
        <v/>
      </c>
      <c r="AL121" s="51" t="str">
        <f t="shared" si="68"/>
        <v/>
      </c>
      <c r="AM121" s="51" t="str">
        <f t="shared" si="69"/>
        <v/>
      </c>
      <c r="AN121" s="52" t="str">
        <f t="shared" si="70"/>
        <v/>
      </c>
      <c r="AO121" s="52" t="str">
        <f t="shared" si="71"/>
        <v/>
      </c>
      <c r="AP121" s="52" t="str">
        <f t="shared" si="72"/>
        <v/>
      </c>
      <c r="AQ121" s="52" t="str">
        <f t="shared" si="73"/>
        <v/>
      </c>
      <c r="AR121" s="52" t="str">
        <f t="shared" si="74"/>
        <v/>
      </c>
      <c r="AS121" s="52" t="str">
        <f t="shared" si="75"/>
        <v/>
      </c>
      <c r="AT121" s="52" t="str">
        <f t="shared" si="76"/>
        <v/>
      </c>
      <c r="AU121" s="52" t="str">
        <f t="shared" si="77"/>
        <v/>
      </c>
      <c r="AV121" s="52" t="str">
        <f t="shared" si="78"/>
        <v/>
      </c>
      <c r="AW121" s="53" t="str">
        <f t="shared" si="79"/>
        <v/>
      </c>
      <c r="AX121" s="53" t="str">
        <f t="shared" si="80"/>
        <v/>
      </c>
      <c r="AY121" s="53" t="str">
        <f t="shared" si="81"/>
        <v/>
      </c>
      <c r="AZ121" s="53" t="str">
        <f t="shared" si="82"/>
        <v/>
      </c>
      <c r="BA121" s="53" t="str">
        <f t="shared" si="83"/>
        <v/>
      </c>
      <c r="BB121" s="53" t="str">
        <f t="shared" si="84"/>
        <v/>
      </c>
      <c r="BC121" s="53" t="str">
        <f t="shared" si="85"/>
        <v/>
      </c>
      <c r="BD121" s="53" t="str">
        <f t="shared" si="86"/>
        <v/>
      </c>
      <c r="BE121" s="54" t="str">
        <f t="shared" si="87"/>
        <v/>
      </c>
      <c r="BF121" s="54" t="str">
        <f t="shared" si="88"/>
        <v/>
      </c>
      <c r="BG121" s="54" t="str">
        <f t="shared" si="89"/>
        <v/>
      </c>
      <c r="BH121" s="54" t="str">
        <f t="shared" si="90"/>
        <v/>
      </c>
      <c r="BI121" s="54" t="str">
        <f t="shared" si="91"/>
        <v/>
      </c>
      <c r="BJ121" s="54" t="str">
        <f t="shared" si="92"/>
        <v/>
      </c>
      <c r="BK121" s="54" t="str">
        <f t="shared" si="93"/>
        <v/>
      </c>
      <c r="BL121" s="54" t="str">
        <f t="shared" si="94"/>
        <v/>
      </c>
      <c r="BM121" s="55" t="str">
        <f>IF(OR(C121="",W121=""),"",'作業シート（体重）'!$K$4*C121+'作業シート（体重）'!$M$4*W121+'作業シート（体重）'!$O$4)</f>
        <v/>
      </c>
      <c r="BN121" s="55" t="str">
        <f>IF(OR(C121="",X121=""),"",'作業シート（ＢＭＩ）'!$K$4*C121+'作業シート（ＢＭＩ）'!$M$4*X121+'作業シート（ＢＭＩ）'!$O$4)</f>
        <v/>
      </c>
      <c r="BO121" s="55" t="str">
        <f>IF(OR(C121="",Y121=""),"",'作業シート（収縮期血圧）'!$K$4*C121+'作業シート（収縮期血圧）'!$M$4*Y121+'作業シート（収縮期血圧）'!$O$4)</f>
        <v/>
      </c>
      <c r="BP121" s="55" t="str">
        <f>IF(OR(C121="",Z121=""),"",'作業シート（拡張期血圧）'!$K$4*C121+'作業シート（拡張期血圧）'!$M$4*Z121+'作業シート（拡張期血圧）'!$O$4)</f>
        <v/>
      </c>
      <c r="BQ121" s="55" t="str">
        <f>IF(OR(C121="",AA121=""),"",'作業シート（中性脂肪）'!$K$4*C121+'作業シート（中性脂肪）'!$M$4*AA121+'作業シート（中性脂肪）'!$O$4)</f>
        <v/>
      </c>
      <c r="BR121" s="55" t="str">
        <f>IF(OR(C121="",AB121=""),"",'作業シート（ＨＤＬコレステロール）'!$K$4*C121+'作業シート（ＨＤＬコレステロール）'!$M$4*AB121+'作業シート（ＨＤＬコレステロール）'!$O$4)</f>
        <v/>
      </c>
      <c r="BS121" s="55" t="str">
        <f>IF(OR(C121="",AC121=""),"",'作業シート（血糖値）'!$K$4*C121+'作業シート（血糖値）'!$M$4*AC121+'作業シート（血糖値）'!$O$4)</f>
        <v/>
      </c>
      <c r="BT121" s="55" t="str">
        <f>IF(OR(C121="",AD121=""),"",'作業シート（HbA1c）'!$K$4*C121+'作業シート（HbA1c）'!$M$4*AD121+'作業シート（HbA1c）'!$O$4)</f>
        <v/>
      </c>
    </row>
    <row r="122" spans="1:72">
      <c r="A122" s="43">
        <v>119</v>
      </c>
      <c r="B122" s="43"/>
      <c r="C122" s="44"/>
      <c r="D122" s="45"/>
      <c r="E122" s="45"/>
      <c r="F122" s="46" t="str">
        <f t="shared" si="50"/>
        <v/>
      </c>
      <c r="G122" s="47"/>
      <c r="H122" s="47"/>
      <c r="I122" s="47"/>
      <c r="J122" s="47"/>
      <c r="K122" s="47"/>
      <c r="L122" s="45"/>
      <c r="M122" s="48"/>
      <c r="N122" s="48"/>
      <c r="O122" s="46" t="str">
        <f t="shared" si="51"/>
        <v/>
      </c>
      <c r="P122" s="49"/>
      <c r="Q122" s="49"/>
      <c r="R122" s="49"/>
      <c r="S122" s="49"/>
      <c r="T122" s="49"/>
      <c r="U122" s="49"/>
      <c r="V122" s="50" t="str">
        <f t="shared" si="52"/>
        <v/>
      </c>
      <c r="W122" s="50" t="str">
        <f t="shared" si="53"/>
        <v/>
      </c>
      <c r="X122" s="50" t="str">
        <f t="shared" si="54"/>
        <v/>
      </c>
      <c r="Y122" s="50" t="str">
        <f t="shared" si="55"/>
        <v/>
      </c>
      <c r="Z122" s="50" t="str">
        <f t="shared" si="56"/>
        <v/>
      </c>
      <c r="AA122" s="50" t="str">
        <f t="shared" si="57"/>
        <v/>
      </c>
      <c r="AB122" s="50" t="str">
        <f t="shared" si="58"/>
        <v/>
      </c>
      <c r="AC122" s="50" t="str">
        <f t="shared" si="59"/>
        <v/>
      </c>
      <c r="AD122" s="50" t="str">
        <f t="shared" si="60"/>
        <v/>
      </c>
      <c r="AE122" s="51" t="str">
        <f t="shared" si="61"/>
        <v/>
      </c>
      <c r="AF122" s="51" t="str">
        <f t="shared" si="62"/>
        <v/>
      </c>
      <c r="AG122" s="51" t="str">
        <f t="shared" si="63"/>
        <v/>
      </c>
      <c r="AH122" s="51" t="str">
        <f t="shared" si="64"/>
        <v/>
      </c>
      <c r="AI122" s="51" t="str">
        <f t="shared" si="65"/>
        <v/>
      </c>
      <c r="AJ122" s="51" t="str">
        <f t="shared" si="66"/>
        <v/>
      </c>
      <c r="AK122" s="51" t="str">
        <f t="shared" si="67"/>
        <v/>
      </c>
      <c r="AL122" s="51" t="str">
        <f t="shared" si="68"/>
        <v/>
      </c>
      <c r="AM122" s="51" t="str">
        <f t="shared" si="69"/>
        <v/>
      </c>
      <c r="AN122" s="52" t="str">
        <f t="shared" si="70"/>
        <v/>
      </c>
      <c r="AO122" s="52" t="str">
        <f t="shared" si="71"/>
        <v/>
      </c>
      <c r="AP122" s="52" t="str">
        <f t="shared" si="72"/>
        <v/>
      </c>
      <c r="AQ122" s="52" t="str">
        <f t="shared" si="73"/>
        <v/>
      </c>
      <c r="AR122" s="52" t="str">
        <f t="shared" si="74"/>
        <v/>
      </c>
      <c r="AS122" s="52" t="str">
        <f t="shared" si="75"/>
        <v/>
      </c>
      <c r="AT122" s="52" t="str">
        <f t="shared" si="76"/>
        <v/>
      </c>
      <c r="AU122" s="52" t="str">
        <f t="shared" si="77"/>
        <v/>
      </c>
      <c r="AV122" s="52" t="str">
        <f t="shared" si="78"/>
        <v/>
      </c>
      <c r="AW122" s="53" t="str">
        <f t="shared" si="79"/>
        <v/>
      </c>
      <c r="AX122" s="53" t="str">
        <f t="shared" si="80"/>
        <v/>
      </c>
      <c r="AY122" s="53" t="str">
        <f t="shared" si="81"/>
        <v/>
      </c>
      <c r="AZ122" s="53" t="str">
        <f t="shared" si="82"/>
        <v/>
      </c>
      <c r="BA122" s="53" t="str">
        <f t="shared" si="83"/>
        <v/>
      </c>
      <c r="BB122" s="53" t="str">
        <f t="shared" si="84"/>
        <v/>
      </c>
      <c r="BC122" s="53" t="str">
        <f t="shared" si="85"/>
        <v/>
      </c>
      <c r="BD122" s="53" t="str">
        <f t="shared" si="86"/>
        <v/>
      </c>
      <c r="BE122" s="54" t="str">
        <f t="shared" si="87"/>
        <v/>
      </c>
      <c r="BF122" s="54" t="str">
        <f t="shared" si="88"/>
        <v/>
      </c>
      <c r="BG122" s="54" t="str">
        <f t="shared" si="89"/>
        <v/>
      </c>
      <c r="BH122" s="54" t="str">
        <f t="shared" si="90"/>
        <v/>
      </c>
      <c r="BI122" s="54" t="str">
        <f t="shared" si="91"/>
        <v/>
      </c>
      <c r="BJ122" s="54" t="str">
        <f t="shared" si="92"/>
        <v/>
      </c>
      <c r="BK122" s="54" t="str">
        <f t="shared" si="93"/>
        <v/>
      </c>
      <c r="BL122" s="54" t="str">
        <f t="shared" si="94"/>
        <v/>
      </c>
      <c r="BM122" s="55" t="str">
        <f>IF(OR(C122="",W122=""),"",'作業シート（体重）'!$K$4*C122+'作業シート（体重）'!$M$4*W122+'作業シート（体重）'!$O$4)</f>
        <v/>
      </c>
      <c r="BN122" s="55" t="str">
        <f>IF(OR(C122="",X122=""),"",'作業シート（ＢＭＩ）'!$K$4*C122+'作業シート（ＢＭＩ）'!$M$4*X122+'作業シート（ＢＭＩ）'!$O$4)</f>
        <v/>
      </c>
      <c r="BO122" s="55" t="str">
        <f>IF(OR(C122="",Y122=""),"",'作業シート（収縮期血圧）'!$K$4*C122+'作業シート（収縮期血圧）'!$M$4*Y122+'作業シート（収縮期血圧）'!$O$4)</f>
        <v/>
      </c>
      <c r="BP122" s="55" t="str">
        <f>IF(OR(C122="",Z122=""),"",'作業シート（拡張期血圧）'!$K$4*C122+'作業シート（拡張期血圧）'!$M$4*Z122+'作業シート（拡張期血圧）'!$O$4)</f>
        <v/>
      </c>
      <c r="BQ122" s="55" t="str">
        <f>IF(OR(C122="",AA122=""),"",'作業シート（中性脂肪）'!$K$4*C122+'作業シート（中性脂肪）'!$M$4*AA122+'作業シート（中性脂肪）'!$O$4)</f>
        <v/>
      </c>
      <c r="BR122" s="55" t="str">
        <f>IF(OR(C122="",AB122=""),"",'作業シート（ＨＤＬコレステロール）'!$K$4*C122+'作業シート（ＨＤＬコレステロール）'!$M$4*AB122+'作業シート（ＨＤＬコレステロール）'!$O$4)</f>
        <v/>
      </c>
      <c r="BS122" s="55" t="str">
        <f>IF(OR(C122="",AC122=""),"",'作業シート（血糖値）'!$K$4*C122+'作業シート（血糖値）'!$M$4*AC122+'作業シート（血糖値）'!$O$4)</f>
        <v/>
      </c>
      <c r="BT122" s="55" t="str">
        <f>IF(OR(C122="",AD122=""),"",'作業シート（HbA1c）'!$K$4*C122+'作業シート（HbA1c）'!$M$4*AD122+'作業シート（HbA1c）'!$O$4)</f>
        <v/>
      </c>
    </row>
    <row r="123" spans="1:72">
      <c r="A123" s="43">
        <v>120</v>
      </c>
      <c r="B123" s="43"/>
      <c r="C123" s="44"/>
      <c r="D123" s="45"/>
      <c r="E123" s="45"/>
      <c r="F123" s="46" t="str">
        <f t="shared" si="50"/>
        <v/>
      </c>
      <c r="G123" s="47"/>
      <c r="H123" s="47"/>
      <c r="I123" s="47"/>
      <c r="J123" s="47"/>
      <c r="K123" s="47"/>
      <c r="L123" s="45"/>
      <c r="M123" s="48"/>
      <c r="N123" s="48"/>
      <c r="O123" s="46" t="str">
        <f t="shared" si="51"/>
        <v/>
      </c>
      <c r="P123" s="49"/>
      <c r="Q123" s="49"/>
      <c r="R123" s="49"/>
      <c r="S123" s="49"/>
      <c r="T123" s="49"/>
      <c r="U123" s="49"/>
      <c r="V123" s="50" t="str">
        <f t="shared" si="52"/>
        <v/>
      </c>
      <c r="W123" s="50" t="str">
        <f t="shared" si="53"/>
        <v/>
      </c>
      <c r="X123" s="50" t="str">
        <f t="shared" si="54"/>
        <v/>
      </c>
      <c r="Y123" s="50" t="str">
        <f t="shared" si="55"/>
        <v/>
      </c>
      <c r="Z123" s="50" t="str">
        <f t="shared" si="56"/>
        <v/>
      </c>
      <c r="AA123" s="50" t="str">
        <f t="shared" si="57"/>
        <v/>
      </c>
      <c r="AB123" s="50" t="str">
        <f t="shared" si="58"/>
        <v/>
      </c>
      <c r="AC123" s="50" t="str">
        <f t="shared" si="59"/>
        <v/>
      </c>
      <c r="AD123" s="50" t="str">
        <f t="shared" si="60"/>
        <v/>
      </c>
      <c r="AE123" s="51" t="str">
        <f t="shared" si="61"/>
        <v/>
      </c>
      <c r="AF123" s="51" t="str">
        <f t="shared" si="62"/>
        <v/>
      </c>
      <c r="AG123" s="51" t="str">
        <f t="shared" si="63"/>
        <v/>
      </c>
      <c r="AH123" s="51" t="str">
        <f t="shared" si="64"/>
        <v/>
      </c>
      <c r="AI123" s="51" t="str">
        <f t="shared" si="65"/>
        <v/>
      </c>
      <c r="AJ123" s="51" t="str">
        <f t="shared" si="66"/>
        <v/>
      </c>
      <c r="AK123" s="51" t="str">
        <f t="shared" si="67"/>
        <v/>
      </c>
      <c r="AL123" s="51" t="str">
        <f t="shared" si="68"/>
        <v/>
      </c>
      <c r="AM123" s="51" t="str">
        <f t="shared" si="69"/>
        <v/>
      </c>
      <c r="AN123" s="52" t="str">
        <f t="shared" si="70"/>
        <v/>
      </c>
      <c r="AO123" s="52" t="str">
        <f t="shared" si="71"/>
        <v/>
      </c>
      <c r="AP123" s="52" t="str">
        <f t="shared" si="72"/>
        <v/>
      </c>
      <c r="AQ123" s="52" t="str">
        <f t="shared" si="73"/>
        <v/>
      </c>
      <c r="AR123" s="52" t="str">
        <f t="shared" si="74"/>
        <v/>
      </c>
      <c r="AS123" s="52" t="str">
        <f t="shared" si="75"/>
        <v/>
      </c>
      <c r="AT123" s="52" t="str">
        <f t="shared" si="76"/>
        <v/>
      </c>
      <c r="AU123" s="52" t="str">
        <f t="shared" si="77"/>
        <v/>
      </c>
      <c r="AV123" s="52" t="str">
        <f t="shared" si="78"/>
        <v/>
      </c>
      <c r="AW123" s="53" t="str">
        <f t="shared" si="79"/>
        <v/>
      </c>
      <c r="AX123" s="53" t="str">
        <f t="shared" si="80"/>
        <v/>
      </c>
      <c r="AY123" s="53" t="str">
        <f t="shared" si="81"/>
        <v/>
      </c>
      <c r="AZ123" s="53" t="str">
        <f t="shared" si="82"/>
        <v/>
      </c>
      <c r="BA123" s="53" t="str">
        <f t="shared" si="83"/>
        <v/>
      </c>
      <c r="BB123" s="53" t="str">
        <f t="shared" si="84"/>
        <v/>
      </c>
      <c r="BC123" s="53" t="str">
        <f t="shared" si="85"/>
        <v/>
      </c>
      <c r="BD123" s="53" t="str">
        <f t="shared" si="86"/>
        <v/>
      </c>
      <c r="BE123" s="54" t="str">
        <f t="shared" si="87"/>
        <v/>
      </c>
      <c r="BF123" s="54" t="str">
        <f t="shared" si="88"/>
        <v/>
      </c>
      <c r="BG123" s="54" t="str">
        <f t="shared" si="89"/>
        <v/>
      </c>
      <c r="BH123" s="54" t="str">
        <f t="shared" si="90"/>
        <v/>
      </c>
      <c r="BI123" s="54" t="str">
        <f t="shared" si="91"/>
        <v/>
      </c>
      <c r="BJ123" s="54" t="str">
        <f t="shared" si="92"/>
        <v/>
      </c>
      <c r="BK123" s="54" t="str">
        <f t="shared" si="93"/>
        <v/>
      </c>
      <c r="BL123" s="54" t="str">
        <f t="shared" si="94"/>
        <v/>
      </c>
      <c r="BM123" s="55" t="str">
        <f>IF(OR(C123="",W123=""),"",'作業シート（体重）'!$K$4*C123+'作業シート（体重）'!$M$4*W123+'作業シート（体重）'!$O$4)</f>
        <v/>
      </c>
      <c r="BN123" s="55" t="str">
        <f>IF(OR(C123="",X123=""),"",'作業シート（ＢＭＩ）'!$K$4*C123+'作業シート（ＢＭＩ）'!$M$4*X123+'作業シート（ＢＭＩ）'!$O$4)</f>
        <v/>
      </c>
      <c r="BO123" s="55" t="str">
        <f>IF(OR(C123="",Y123=""),"",'作業シート（収縮期血圧）'!$K$4*C123+'作業シート（収縮期血圧）'!$M$4*Y123+'作業シート（収縮期血圧）'!$O$4)</f>
        <v/>
      </c>
      <c r="BP123" s="55" t="str">
        <f>IF(OR(C123="",Z123=""),"",'作業シート（拡張期血圧）'!$K$4*C123+'作業シート（拡張期血圧）'!$M$4*Z123+'作業シート（拡張期血圧）'!$O$4)</f>
        <v/>
      </c>
      <c r="BQ123" s="55" t="str">
        <f>IF(OR(C123="",AA123=""),"",'作業シート（中性脂肪）'!$K$4*C123+'作業シート（中性脂肪）'!$M$4*AA123+'作業シート（中性脂肪）'!$O$4)</f>
        <v/>
      </c>
      <c r="BR123" s="55" t="str">
        <f>IF(OR(C123="",AB123=""),"",'作業シート（ＨＤＬコレステロール）'!$K$4*C123+'作業シート（ＨＤＬコレステロール）'!$M$4*AB123+'作業シート（ＨＤＬコレステロール）'!$O$4)</f>
        <v/>
      </c>
      <c r="BS123" s="55" t="str">
        <f>IF(OR(C123="",AC123=""),"",'作業シート（血糖値）'!$K$4*C123+'作業シート（血糖値）'!$M$4*AC123+'作業シート（血糖値）'!$O$4)</f>
        <v/>
      </c>
      <c r="BT123" s="55" t="str">
        <f>IF(OR(C123="",AD123=""),"",'作業シート（HbA1c）'!$K$4*C123+'作業シート（HbA1c）'!$M$4*AD123+'作業シート（HbA1c）'!$O$4)</f>
        <v/>
      </c>
    </row>
    <row r="124" spans="1:72">
      <c r="A124" s="43">
        <v>121</v>
      </c>
      <c r="B124" s="43"/>
      <c r="C124" s="44"/>
      <c r="D124" s="45"/>
      <c r="E124" s="45"/>
      <c r="F124" s="46" t="str">
        <f t="shared" si="50"/>
        <v/>
      </c>
      <c r="G124" s="47"/>
      <c r="H124" s="47"/>
      <c r="I124" s="47"/>
      <c r="J124" s="47"/>
      <c r="K124" s="47"/>
      <c r="L124" s="45"/>
      <c r="M124" s="48"/>
      <c r="N124" s="48"/>
      <c r="O124" s="46" t="str">
        <f t="shared" si="51"/>
        <v/>
      </c>
      <c r="P124" s="49"/>
      <c r="Q124" s="49"/>
      <c r="R124" s="49"/>
      <c r="S124" s="49"/>
      <c r="T124" s="49"/>
      <c r="U124" s="49"/>
      <c r="V124" s="50" t="str">
        <f t="shared" si="52"/>
        <v/>
      </c>
      <c r="W124" s="50" t="str">
        <f t="shared" si="53"/>
        <v/>
      </c>
      <c r="X124" s="50" t="str">
        <f t="shared" si="54"/>
        <v/>
      </c>
      <c r="Y124" s="50" t="str">
        <f t="shared" si="55"/>
        <v/>
      </c>
      <c r="Z124" s="50" t="str">
        <f t="shared" si="56"/>
        <v/>
      </c>
      <c r="AA124" s="50" t="str">
        <f t="shared" si="57"/>
        <v/>
      </c>
      <c r="AB124" s="50" t="str">
        <f t="shared" si="58"/>
        <v/>
      </c>
      <c r="AC124" s="50" t="str">
        <f t="shared" si="59"/>
        <v/>
      </c>
      <c r="AD124" s="50" t="str">
        <f t="shared" si="60"/>
        <v/>
      </c>
      <c r="AE124" s="51" t="str">
        <f t="shared" si="61"/>
        <v/>
      </c>
      <c r="AF124" s="51" t="str">
        <f t="shared" si="62"/>
        <v/>
      </c>
      <c r="AG124" s="51" t="str">
        <f t="shared" si="63"/>
        <v/>
      </c>
      <c r="AH124" s="51" t="str">
        <f t="shared" si="64"/>
        <v/>
      </c>
      <c r="AI124" s="51" t="str">
        <f t="shared" si="65"/>
        <v/>
      </c>
      <c r="AJ124" s="51" t="str">
        <f t="shared" si="66"/>
        <v/>
      </c>
      <c r="AK124" s="51" t="str">
        <f t="shared" si="67"/>
        <v/>
      </c>
      <c r="AL124" s="51" t="str">
        <f t="shared" si="68"/>
        <v/>
      </c>
      <c r="AM124" s="51" t="str">
        <f t="shared" si="69"/>
        <v/>
      </c>
      <c r="AN124" s="52" t="str">
        <f t="shared" si="70"/>
        <v/>
      </c>
      <c r="AO124" s="52" t="str">
        <f t="shared" si="71"/>
        <v/>
      </c>
      <c r="AP124" s="52" t="str">
        <f t="shared" si="72"/>
        <v/>
      </c>
      <c r="AQ124" s="52" t="str">
        <f t="shared" si="73"/>
        <v/>
      </c>
      <c r="AR124" s="52" t="str">
        <f t="shared" si="74"/>
        <v/>
      </c>
      <c r="AS124" s="52" t="str">
        <f t="shared" si="75"/>
        <v/>
      </c>
      <c r="AT124" s="52" t="str">
        <f t="shared" si="76"/>
        <v/>
      </c>
      <c r="AU124" s="52" t="str">
        <f t="shared" si="77"/>
        <v/>
      </c>
      <c r="AV124" s="52" t="str">
        <f t="shared" si="78"/>
        <v/>
      </c>
      <c r="AW124" s="53" t="str">
        <f t="shared" si="79"/>
        <v/>
      </c>
      <c r="AX124" s="53" t="str">
        <f t="shared" si="80"/>
        <v/>
      </c>
      <c r="AY124" s="53" t="str">
        <f t="shared" si="81"/>
        <v/>
      </c>
      <c r="AZ124" s="53" t="str">
        <f t="shared" si="82"/>
        <v/>
      </c>
      <c r="BA124" s="53" t="str">
        <f t="shared" si="83"/>
        <v/>
      </c>
      <c r="BB124" s="53" t="str">
        <f t="shared" si="84"/>
        <v/>
      </c>
      <c r="BC124" s="53" t="str">
        <f t="shared" si="85"/>
        <v/>
      </c>
      <c r="BD124" s="53" t="str">
        <f t="shared" si="86"/>
        <v/>
      </c>
      <c r="BE124" s="54" t="str">
        <f t="shared" si="87"/>
        <v/>
      </c>
      <c r="BF124" s="54" t="str">
        <f t="shared" si="88"/>
        <v/>
      </c>
      <c r="BG124" s="54" t="str">
        <f t="shared" si="89"/>
        <v/>
      </c>
      <c r="BH124" s="54" t="str">
        <f t="shared" si="90"/>
        <v/>
      </c>
      <c r="BI124" s="54" t="str">
        <f t="shared" si="91"/>
        <v/>
      </c>
      <c r="BJ124" s="54" t="str">
        <f t="shared" si="92"/>
        <v/>
      </c>
      <c r="BK124" s="54" t="str">
        <f t="shared" si="93"/>
        <v/>
      </c>
      <c r="BL124" s="54" t="str">
        <f t="shared" si="94"/>
        <v/>
      </c>
      <c r="BM124" s="55" t="str">
        <f>IF(OR(C124="",W124=""),"",'作業シート（体重）'!$K$4*C124+'作業シート（体重）'!$M$4*W124+'作業シート（体重）'!$O$4)</f>
        <v/>
      </c>
      <c r="BN124" s="55" t="str">
        <f>IF(OR(C124="",X124=""),"",'作業シート（ＢＭＩ）'!$K$4*C124+'作業シート（ＢＭＩ）'!$M$4*X124+'作業シート（ＢＭＩ）'!$O$4)</f>
        <v/>
      </c>
      <c r="BO124" s="55" t="str">
        <f>IF(OR(C124="",Y124=""),"",'作業シート（収縮期血圧）'!$K$4*C124+'作業シート（収縮期血圧）'!$M$4*Y124+'作業シート（収縮期血圧）'!$O$4)</f>
        <v/>
      </c>
      <c r="BP124" s="55" t="str">
        <f>IF(OR(C124="",Z124=""),"",'作業シート（拡張期血圧）'!$K$4*C124+'作業シート（拡張期血圧）'!$M$4*Z124+'作業シート（拡張期血圧）'!$O$4)</f>
        <v/>
      </c>
      <c r="BQ124" s="55" t="str">
        <f>IF(OR(C124="",AA124=""),"",'作業シート（中性脂肪）'!$K$4*C124+'作業シート（中性脂肪）'!$M$4*AA124+'作業シート（中性脂肪）'!$O$4)</f>
        <v/>
      </c>
      <c r="BR124" s="55" t="str">
        <f>IF(OR(C124="",AB124=""),"",'作業シート（ＨＤＬコレステロール）'!$K$4*C124+'作業シート（ＨＤＬコレステロール）'!$M$4*AB124+'作業シート（ＨＤＬコレステロール）'!$O$4)</f>
        <v/>
      </c>
      <c r="BS124" s="55" t="str">
        <f>IF(OR(C124="",AC124=""),"",'作業シート（血糖値）'!$K$4*C124+'作業シート（血糖値）'!$M$4*AC124+'作業シート（血糖値）'!$O$4)</f>
        <v/>
      </c>
      <c r="BT124" s="55" t="str">
        <f>IF(OR(C124="",AD124=""),"",'作業シート（HbA1c）'!$K$4*C124+'作業シート（HbA1c）'!$M$4*AD124+'作業シート（HbA1c）'!$O$4)</f>
        <v/>
      </c>
    </row>
    <row r="125" spans="1:72">
      <c r="A125" s="43">
        <v>122</v>
      </c>
      <c r="B125" s="43"/>
      <c r="C125" s="44"/>
      <c r="D125" s="45"/>
      <c r="E125" s="45"/>
      <c r="F125" s="46" t="str">
        <f t="shared" si="50"/>
        <v/>
      </c>
      <c r="G125" s="47"/>
      <c r="H125" s="47"/>
      <c r="I125" s="47"/>
      <c r="J125" s="47"/>
      <c r="K125" s="47"/>
      <c r="L125" s="45"/>
      <c r="M125" s="48"/>
      <c r="N125" s="48"/>
      <c r="O125" s="46" t="str">
        <f t="shared" si="51"/>
        <v/>
      </c>
      <c r="P125" s="49"/>
      <c r="Q125" s="49"/>
      <c r="R125" s="49"/>
      <c r="S125" s="49"/>
      <c r="T125" s="49"/>
      <c r="U125" s="49"/>
      <c r="V125" s="50" t="str">
        <f t="shared" si="52"/>
        <v/>
      </c>
      <c r="W125" s="50" t="str">
        <f t="shared" si="53"/>
        <v/>
      </c>
      <c r="X125" s="50" t="str">
        <f t="shared" si="54"/>
        <v/>
      </c>
      <c r="Y125" s="50" t="str">
        <f t="shared" si="55"/>
        <v/>
      </c>
      <c r="Z125" s="50" t="str">
        <f t="shared" si="56"/>
        <v/>
      </c>
      <c r="AA125" s="50" t="str">
        <f t="shared" si="57"/>
        <v/>
      </c>
      <c r="AB125" s="50" t="str">
        <f t="shared" si="58"/>
        <v/>
      </c>
      <c r="AC125" s="50" t="str">
        <f t="shared" si="59"/>
        <v/>
      </c>
      <c r="AD125" s="50" t="str">
        <f t="shared" si="60"/>
        <v/>
      </c>
      <c r="AE125" s="51" t="str">
        <f t="shared" si="61"/>
        <v/>
      </c>
      <c r="AF125" s="51" t="str">
        <f t="shared" si="62"/>
        <v/>
      </c>
      <c r="AG125" s="51" t="str">
        <f t="shared" si="63"/>
        <v/>
      </c>
      <c r="AH125" s="51" t="str">
        <f t="shared" si="64"/>
        <v/>
      </c>
      <c r="AI125" s="51" t="str">
        <f t="shared" si="65"/>
        <v/>
      </c>
      <c r="AJ125" s="51" t="str">
        <f t="shared" si="66"/>
        <v/>
      </c>
      <c r="AK125" s="51" t="str">
        <f t="shared" si="67"/>
        <v/>
      </c>
      <c r="AL125" s="51" t="str">
        <f t="shared" si="68"/>
        <v/>
      </c>
      <c r="AM125" s="51" t="str">
        <f t="shared" si="69"/>
        <v/>
      </c>
      <c r="AN125" s="52" t="str">
        <f t="shared" si="70"/>
        <v/>
      </c>
      <c r="AO125" s="52" t="str">
        <f t="shared" si="71"/>
        <v/>
      </c>
      <c r="AP125" s="52" t="str">
        <f t="shared" si="72"/>
        <v/>
      </c>
      <c r="AQ125" s="52" t="str">
        <f t="shared" si="73"/>
        <v/>
      </c>
      <c r="AR125" s="52" t="str">
        <f t="shared" si="74"/>
        <v/>
      </c>
      <c r="AS125" s="52" t="str">
        <f t="shared" si="75"/>
        <v/>
      </c>
      <c r="AT125" s="52" t="str">
        <f t="shared" si="76"/>
        <v/>
      </c>
      <c r="AU125" s="52" t="str">
        <f t="shared" si="77"/>
        <v/>
      </c>
      <c r="AV125" s="52" t="str">
        <f t="shared" si="78"/>
        <v/>
      </c>
      <c r="AW125" s="53" t="str">
        <f t="shared" si="79"/>
        <v/>
      </c>
      <c r="AX125" s="53" t="str">
        <f t="shared" si="80"/>
        <v/>
      </c>
      <c r="AY125" s="53" t="str">
        <f t="shared" si="81"/>
        <v/>
      </c>
      <c r="AZ125" s="53" t="str">
        <f t="shared" si="82"/>
        <v/>
      </c>
      <c r="BA125" s="53" t="str">
        <f t="shared" si="83"/>
        <v/>
      </c>
      <c r="BB125" s="53" t="str">
        <f t="shared" si="84"/>
        <v/>
      </c>
      <c r="BC125" s="53" t="str">
        <f t="shared" si="85"/>
        <v/>
      </c>
      <c r="BD125" s="53" t="str">
        <f t="shared" si="86"/>
        <v/>
      </c>
      <c r="BE125" s="54" t="str">
        <f t="shared" si="87"/>
        <v/>
      </c>
      <c r="BF125" s="54" t="str">
        <f t="shared" si="88"/>
        <v/>
      </c>
      <c r="BG125" s="54" t="str">
        <f t="shared" si="89"/>
        <v/>
      </c>
      <c r="BH125" s="54" t="str">
        <f t="shared" si="90"/>
        <v/>
      </c>
      <c r="BI125" s="54" t="str">
        <f t="shared" si="91"/>
        <v/>
      </c>
      <c r="BJ125" s="54" t="str">
        <f t="shared" si="92"/>
        <v/>
      </c>
      <c r="BK125" s="54" t="str">
        <f t="shared" si="93"/>
        <v/>
      </c>
      <c r="BL125" s="54" t="str">
        <f t="shared" si="94"/>
        <v/>
      </c>
      <c r="BM125" s="55" t="str">
        <f>IF(OR(C125="",W125=""),"",'作業シート（体重）'!$K$4*C125+'作業シート（体重）'!$M$4*W125+'作業シート（体重）'!$O$4)</f>
        <v/>
      </c>
      <c r="BN125" s="55" t="str">
        <f>IF(OR(C125="",X125=""),"",'作業シート（ＢＭＩ）'!$K$4*C125+'作業シート（ＢＭＩ）'!$M$4*X125+'作業シート（ＢＭＩ）'!$O$4)</f>
        <v/>
      </c>
      <c r="BO125" s="55" t="str">
        <f>IF(OR(C125="",Y125=""),"",'作業シート（収縮期血圧）'!$K$4*C125+'作業シート（収縮期血圧）'!$M$4*Y125+'作業シート（収縮期血圧）'!$O$4)</f>
        <v/>
      </c>
      <c r="BP125" s="55" t="str">
        <f>IF(OR(C125="",Z125=""),"",'作業シート（拡張期血圧）'!$K$4*C125+'作業シート（拡張期血圧）'!$M$4*Z125+'作業シート（拡張期血圧）'!$O$4)</f>
        <v/>
      </c>
      <c r="BQ125" s="55" t="str">
        <f>IF(OR(C125="",AA125=""),"",'作業シート（中性脂肪）'!$K$4*C125+'作業シート（中性脂肪）'!$M$4*AA125+'作業シート（中性脂肪）'!$O$4)</f>
        <v/>
      </c>
      <c r="BR125" s="55" t="str">
        <f>IF(OR(C125="",AB125=""),"",'作業シート（ＨＤＬコレステロール）'!$K$4*C125+'作業シート（ＨＤＬコレステロール）'!$M$4*AB125+'作業シート（ＨＤＬコレステロール）'!$O$4)</f>
        <v/>
      </c>
      <c r="BS125" s="55" t="str">
        <f>IF(OR(C125="",AC125=""),"",'作業シート（血糖値）'!$K$4*C125+'作業シート（血糖値）'!$M$4*AC125+'作業シート（血糖値）'!$O$4)</f>
        <v/>
      </c>
      <c r="BT125" s="55" t="str">
        <f>IF(OR(C125="",AD125=""),"",'作業シート（HbA1c）'!$K$4*C125+'作業シート（HbA1c）'!$M$4*AD125+'作業シート（HbA1c）'!$O$4)</f>
        <v/>
      </c>
    </row>
    <row r="126" spans="1:72">
      <c r="A126" s="43">
        <v>123</v>
      </c>
      <c r="B126" s="43"/>
      <c r="C126" s="44"/>
      <c r="D126" s="45"/>
      <c r="E126" s="45"/>
      <c r="F126" s="46" t="str">
        <f t="shared" si="50"/>
        <v/>
      </c>
      <c r="G126" s="47"/>
      <c r="H126" s="47"/>
      <c r="I126" s="47"/>
      <c r="J126" s="47"/>
      <c r="K126" s="47"/>
      <c r="L126" s="45"/>
      <c r="M126" s="48"/>
      <c r="N126" s="48"/>
      <c r="O126" s="46" t="str">
        <f t="shared" si="51"/>
        <v/>
      </c>
      <c r="P126" s="49"/>
      <c r="Q126" s="49"/>
      <c r="R126" s="49"/>
      <c r="S126" s="49"/>
      <c r="T126" s="49"/>
      <c r="U126" s="49"/>
      <c r="V126" s="50" t="str">
        <f t="shared" si="52"/>
        <v/>
      </c>
      <c r="W126" s="50" t="str">
        <f t="shared" si="53"/>
        <v/>
      </c>
      <c r="X126" s="50" t="str">
        <f t="shared" si="54"/>
        <v/>
      </c>
      <c r="Y126" s="50" t="str">
        <f t="shared" si="55"/>
        <v/>
      </c>
      <c r="Z126" s="50" t="str">
        <f t="shared" si="56"/>
        <v/>
      </c>
      <c r="AA126" s="50" t="str">
        <f t="shared" si="57"/>
        <v/>
      </c>
      <c r="AB126" s="50" t="str">
        <f t="shared" si="58"/>
        <v/>
      </c>
      <c r="AC126" s="50" t="str">
        <f t="shared" si="59"/>
        <v/>
      </c>
      <c r="AD126" s="50" t="str">
        <f t="shared" si="60"/>
        <v/>
      </c>
      <c r="AE126" s="51" t="str">
        <f t="shared" si="61"/>
        <v/>
      </c>
      <c r="AF126" s="51" t="str">
        <f t="shared" si="62"/>
        <v/>
      </c>
      <c r="AG126" s="51" t="str">
        <f t="shared" si="63"/>
        <v/>
      </c>
      <c r="AH126" s="51" t="str">
        <f t="shared" si="64"/>
        <v/>
      </c>
      <c r="AI126" s="51" t="str">
        <f t="shared" si="65"/>
        <v/>
      </c>
      <c r="AJ126" s="51" t="str">
        <f t="shared" si="66"/>
        <v/>
      </c>
      <c r="AK126" s="51" t="str">
        <f t="shared" si="67"/>
        <v/>
      </c>
      <c r="AL126" s="51" t="str">
        <f t="shared" si="68"/>
        <v/>
      </c>
      <c r="AM126" s="51" t="str">
        <f t="shared" si="69"/>
        <v/>
      </c>
      <c r="AN126" s="52" t="str">
        <f t="shared" si="70"/>
        <v/>
      </c>
      <c r="AO126" s="52" t="str">
        <f t="shared" si="71"/>
        <v/>
      </c>
      <c r="AP126" s="52" t="str">
        <f t="shared" si="72"/>
        <v/>
      </c>
      <c r="AQ126" s="52" t="str">
        <f t="shared" si="73"/>
        <v/>
      </c>
      <c r="AR126" s="52" t="str">
        <f t="shared" si="74"/>
        <v/>
      </c>
      <c r="AS126" s="52" t="str">
        <f t="shared" si="75"/>
        <v/>
      </c>
      <c r="AT126" s="52" t="str">
        <f t="shared" si="76"/>
        <v/>
      </c>
      <c r="AU126" s="52" t="str">
        <f t="shared" si="77"/>
        <v/>
      </c>
      <c r="AV126" s="52" t="str">
        <f t="shared" si="78"/>
        <v/>
      </c>
      <c r="AW126" s="53" t="str">
        <f t="shared" si="79"/>
        <v/>
      </c>
      <c r="AX126" s="53" t="str">
        <f t="shared" si="80"/>
        <v/>
      </c>
      <c r="AY126" s="53" t="str">
        <f t="shared" si="81"/>
        <v/>
      </c>
      <c r="AZ126" s="53" t="str">
        <f t="shared" si="82"/>
        <v/>
      </c>
      <c r="BA126" s="53" t="str">
        <f t="shared" si="83"/>
        <v/>
      </c>
      <c r="BB126" s="53" t="str">
        <f t="shared" si="84"/>
        <v/>
      </c>
      <c r="BC126" s="53" t="str">
        <f t="shared" si="85"/>
        <v/>
      </c>
      <c r="BD126" s="53" t="str">
        <f t="shared" si="86"/>
        <v/>
      </c>
      <c r="BE126" s="54" t="str">
        <f t="shared" si="87"/>
        <v/>
      </c>
      <c r="BF126" s="54" t="str">
        <f t="shared" si="88"/>
        <v/>
      </c>
      <c r="BG126" s="54" t="str">
        <f t="shared" si="89"/>
        <v/>
      </c>
      <c r="BH126" s="54" t="str">
        <f t="shared" si="90"/>
        <v/>
      </c>
      <c r="BI126" s="54" t="str">
        <f t="shared" si="91"/>
        <v/>
      </c>
      <c r="BJ126" s="54" t="str">
        <f t="shared" si="92"/>
        <v/>
      </c>
      <c r="BK126" s="54" t="str">
        <f t="shared" si="93"/>
        <v/>
      </c>
      <c r="BL126" s="54" t="str">
        <f t="shared" si="94"/>
        <v/>
      </c>
      <c r="BM126" s="55" t="str">
        <f>IF(OR(C126="",W126=""),"",'作業シート（体重）'!$K$4*C126+'作業シート（体重）'!$M$4*W126+'作業シート（体重）'!$O$4)</f>
        <v/>
      </c>
      <c r="BN126" s="55" t="str">
        <f>IF(OR(C126="",X126=""),"",'作業シート（ＢＭＩ）'!$K$4*C126+'作業シート（ＢＭＩ）'!$M$4*X126+'作業シート（ＢＭＩ）'!$O$4)</f>
        <v/>
      </c>
      <c r="BO126" s="55" t="str">
        <f>IF(OR(C126="",Y126=""),"",'作業シート（収縮期血圧）'!$K$4*C126+'作業シート（収縮期血圧）'!$M$4*Y126+'作業シート（収縮期血圧）'!$O$4)</f>
        <v/>
      </c>
      <c r="BP126" s="55" t="str">
        <f>IF(OR(C126="",Z126=""),"",'作業シート（拡張期血圧）'!$K$4*C126+'作業シート（拡張期血圧）'!$M$4*Z126+'作業シート（拡張期血圧）'!$O$4)</f>
        <v/>
      </c>
      <c r="BQ126" s="55" t="str">
        <f>IF(OR(C126="",AA126=""),"",'作業シート（中性脂肪）'!$K$4*C126+'作業シート（中性脂肪）'!$M$4*AA126+'作業シート（中性脂肪）'!$O$4)</f>
        <v/>
      </c>
      <c r="BR126" s="55" t="str">
        <f>IF(OR(C126="",AB126=""),"",'作業シート（ＨＤＬコレステロール）'!$K$4*C126+'作業シート（ＨＤＬコレステロール）'!$M$4*AB126+'作業シート（ＨＤＬコレステロール）'!$O$4)</f>
        <v/>
      </c>
      <c r="BS126" s="55" t="str">
        <f>IF(OR(C126="",AC126=""),"",'作業シート（血糖値）'!$K$4*C126+'作業シート（血糖値）'!$M$4*AC126+'作業シート（血糖値）'!$O$4)</f>
        <v/>
      </c>
      <c r="BT126" s="55" t="str">
        <f>IF(OR(C126="",AD126=""),"",'作業シート（HbA1c）'!$K$4*C126+'作業シート（HbA1c）'!$M$4*AD126+'作業シート（HbA1c）'!$O$4)</f>
        <v/>
      </c>
    </row>
    <row r="127" spans="1:72">
      <c r="A127" s="43">
        <v>124</v>
      </c>
      <c r="B127" s="43"/>
      <c r="C127" s="44"/>
      <c r="D127" s="45"/>
      <c r="E127" s="45"/>
      <c r="F127" s="46" t="str">
        <f t="shared" si="50"/>
        <v/>
      </c>
      <c r="G127" s="47"/>
      <c r="H127" s="47"/>
      <c r="I127" s="47"/>
      <c r="J127" s="47"/>
      <c r="K127" s="47"/>
      <c r="L127" s="45"/>
      <c r="M127" s="48"/>
      <c r="N127" s="48"/>
      <c r="O127" s="46" t="str">
        <f t="shared" si="51"/>
        <v/>
      </c>
      <c r="P127" s="49"/>
      <c r="Q127" s="49"/>
      <c r="R127" s="49"/>
      <c r="S127" s="49"/>
      <c r="T127" s="49"/>
      <c r="U127" s="49"/>
      <c r="V127" s="50" t="str">
        <f t="shared" si="52"/>
        <v/>
      </c>
      <c r="W127" s="50" t="str">
        <f t="shared" si="53"/>
        <v/>
      </c>
      <c r="X127" s="50" t="str">
        <f t="shared" si="54"/>
        <v/>
      </c>
      <c r="Y127" s="50" t="str">
        <f t="shared" si="55"/>
        <v/>
      </c>
      <c r="Z127" s="50" t="str">
        <f t="shared" si="56"/>
        <v/>
      </c>
      <c r="AA127" s="50" t="str">
        <f t="shared" si="57"/>
        <v/>
      </c>
      <c r="AB127" s="50" t="str">
        <f t="shared" si="58"/>
        <v/>
      </c>
      <c r="AC127" s="50" t="str">
        <f t="shared" si="59"/>
        <v/>
      </c>
      <c r="AD127" s="50" t="str">
        <f t="shared" si="60"/>
        <v/>
      </c>
      <c r="AE127" s="51" t="str">
        <f t="shared" si="61"/>
        <v/>
      </c>
      <c r="AF127" s="51" t="str">
        <f t="shared" si="62"/>
        <v/>
      </c>
      <c r="AG127" s="51" t="str">
        <f t="shared" si="63"/>
        <v/>
      </c>
      <c r="AH127" s="51" t="str">
        <f t="shared" si="64"/>
        <v/>
      </c>
      <c r="AI127" s="51" t="str">
        <f t="shared" si="65"/>
        <v/>
      </c>
      <c r="AJ127" s="51" t="str">
        <f t="shared" si="66"/>
        <v/>
      </c>
      <c r="AK127" s="51" t="str">
        <f t="shared" si="67"/>
        <v/>
      </c>
      <c r="AL127" s="51" t="str">
        <f t="shared" si="68"/>
        <v/>
      </c>
      <c r="AM127" s="51" t="str">
        <f t="shared" si="69"/>
        <v/>
      </c>
      <c r="AN127" s="52" t="str">
        <f t="shared" si="70"/>
        <v/>
      </c>
      <c r="AO127" s="52" t="str">
        <f t="shared" si="71"/>
        <v/>
      </c>
      <c r="AP127" s="52" t="str">
        <f t="shared" si="72"/>
        <v/>
      </c>
      <c r="AQ127" s="52" t="str">
        <f t="shared" si="73"/>
        <v/>
      </c>
      <c r="AR127" s="52" t="str">
        <f t="shared" si="74"/>
        <v/>
      </c>
      <c r="AS127" s="52" t="str">
        <f t="shared" si="75"/>
        <v/>
      </c>
      <c r="AT127" s="52" t="str">
        <f t="shared" si="76"/>
        <v/>
      </c>
      <c r="AU127" s="52" t="str">
        <f t="shared" si="77"/>
        <v/>
      </c>
      <c r="AV127" s="52" t="str">
        <f t="shared" si="78"/>
        <v/>
      </c>
      <c r="AW127" s="53" t="str">
        <f t="shared" si="79"/>
        <v/>
      </c>
      <c r="AX127" s="53" t="str">
        <f t="shared" si="80"/>
        <v/>
      </c>
      <c r="AY127" s="53" t="str">
        <f t="shared" si="81"/>
        <v/>
      </c>
      <c r="AZ127" s="53" t="str">
        <f t="shared" si="82"/>
        <v/>
      </c>
      <c r="BA127" s="53" t="str">
        <f t="shared" si="83"/>
        <v/>
      </c>
      <c r="BB127" s="53" t="str">
        <f t="shared" si="84"/>
        <v/>
      </c>
      <c r="BC127" s="53" t="str">
        <f t="shared" si="85"/>
        <v/>
      </c>
      <c r="BD127" s="53" t="str">
        <f t="shared" si="86"/>
        <v/>
      </c>
      <c r="BE127" s="54" t="str">
        <f t="shared" si="87"/>
        <v/>
      </c>
      <c r="BF127" s="54" t="str">
        <f t="shared" si="88"/>
        <v/>
      </c>
      <c r="BG127" s="54" t="str">
        <f t="shared" si="89"/>
        <v/>
      </c>
      <c r="BH127" s="54" t="str">
        <f t="shared" si="90"/>
        <v/>
      </c>
      <c r="BI127" s="54" t="str">
        <f t="shared" si="91"/>
        <v/>
      </c>
      <c r="BJ127" s="54" t="str">
        <f t="shared" si="92"/>
        <v/>
      </c>
      <c r="BK127" s="54" t="str">
        <f t="shared" si="93"/>
        <v/>
      </c>
      <c r="BL127" s="54" t="str">
        <f t="shared" si="94"/>
        <v/>
      </c>
      <c r="BM127" s="55" t="str">
        <f>IF(OR(C127="",W127=""),"",'作業シート（体重）'!$K$4*C127+'作業シート（体重）'!$M$4*W127+'作業シート（体重）'!$O$4)</f>
        <v/>
      </c>
      <c r="BN127" s="55" t="str">
        <f>IF(OR(C127="",X127=""),"",'作業シート（ＢＭＩ）'!$K$4*C127+'作業シート（ＢＭＩ）'!$M$4*X127+'作業シート（ＢＭＩ）'!$O$4)</f>
        <v/>
      </c>
      <c r="BO127" s="55" t="str">
        <f>IF(OR(C127="",Y127=""),"",'作業シート（収縮期血圧）'!$K$4*C127+'作業シート（収縮期血圧）'!$M$4*Y127+'作業シート（収縮期血圧）'!$O$4)</f>
        <v/>
      </c>
      <c r="BP127" s="55" t="str">
        <f>IF(OR(C127="",Z127=""),"",'作業シート（拡張期血圧）'!$K$4*C127+'作業シート（拡張期血圧）'!$M$4*Z127+'作業シート（拡張期血圧）'!$O$4)</f>
        <v/>
      </c>
      <c r="BQ127" s="55" t="str">
        <f>IF(OR(C127="",AA127=""),"",'作業シート（中性脂肪）'!$K$4*C127+'作業シート（中性脂肪）'!$M$4*AA127+'作業シート（中性脂肪）'!$O$4)</f>
        <v/>
      </c>
      <c r="BR127" s="55" t="str">
        <f>IF(OR(C127="",AB127=""),"",'作業シート（ＨＤＬコレステロール）'!$K$4*C127+'作業シート（ＨＤＬコレステロール）'!$M$4*AB127+'作業シート（ＨＤＬコレステロール）'!$O$4)</f>
        <v/>
      </c>
      <c r="BS127" s="55" t="str">
        <f>IF(OR(C127="",AC127=""),"",'作業シート（血糖値）'!$K$4*C127+'作業シート（血糖値）'!$M$4*AC127+'作業シート（血糖値）'!$O$4)</f>
        <v/>
      </c>
      <c r="BT127" s="55" t="str">
        <f>IF(OR(C127="",AD127=""),"",'作業シート（HbA1c）'!$K$4*C127+'作業シート（HbA1c）'!$M$4*AD127+'作業シート（HbA1c）'!$O$4)</f>
        <v/>
      </c>
    </row>
    <row r="128" spans="1:72">
      <c r="A128" s="43">
        <v>125</v>
      </c>
      <c r="B128" s="43"/>
      <c r="C128" s="44"/>
      <c r="D128" s="45"/>
      <c r="E128" s="45"/>
      <c r="F128" s="46" t="str">
        <f t="shared" si="50"/>
        <v/>
      </c>
      <c r="G128" s="47"/>
      <c r="H128" s="47"/>
      <c r="I128" s="47"/>
      <c r="J128" s="47"/>
      <c r="K128" s="47"/>
      <c r="L128" s="45"/>
      <c r="M128" s="48"/>
      <c r="N128" s="48"/>
      <c r="O128" s="46" t="str">
        <f t="shared" si="51"/>
        <v/>
      </c>
      <c r="P128" s="49"/>
      <c r="Q128" s="49"/>
      <c r="R128" s="49"/>
      <c r="S128" s="49"/>
      <c r="T128" s="49"/>
      <c r="U128" s="49"/>
      <c r="V128" s="50" t="str">
        <f t="shared" si="52"/>
        <v/>
      </c>
      <c r="W128" s="50" t="str">
        <f t="shared" si="53"/>
        <v/>
      </c>
      <c r="X128" s="50" t="str">
        <f t="shared" si="54"/>
        <v/>
      </c>
      <c r="Y128" s="50" t="str">
        <f t="shared" si="55"/>
        <v/>
      </c>
      <c r="Z128" s="50" t="str">
        <f t="shared" si="56"/>
        <v/>
      </c>
      <c r="AA128" s="50" t="str">
        <f t="shared" si="57"/>
        <v/>
      </c>
      <c r="AB128" s="50" t="str">
        <f t="shared" si="58"/>
        <v/>
      </c>
      <c r="AC128" s="50" t="str">
        <f t="shared" si="59"/>
        <v/>
      </c>
      <c r="AD128" s="50" t="str">
        <f t="shared" si="60"/>
        <v/>
      </c>
      <c r="AE128" s="51" t="str">
        <f t="shared" si="61"/>
        <v/>
      </c>
      <c r="AF128" s="51" t="str">
        <f t="shared" si="62"/>
        <v/>
      </c>
      <c r="AG128" s="51" t="str">
        <f t="shared" si="63"/>
        <v/>
      </c>
      <c r="AH128" s="51" t="str">
        <f t="shared" si="64"/>
        <v/>
      </c>
      <c r="AI128" s="51" t="str">
        <f t="shared" si="65"/>
        <v/>
      </c>
      <c r="AJ128" s="51" t="str">
        <f t="shared" si="66"/>
        <v/>
      </c>
      <c r="AK128" s="51" t="str">
        <f t="shared" si="67"/>
        <v/>
      </c>
      <c r="AL128" s="51" t="str">
        <f t="shared" si="68"/>
        <v/>
      </c>
      <c r="AM128" s="51" t="str">
        <f t="shared" si="69"/>
        <v/>
      </c>
      <c r="AN128" s="52" t="str">
        <f t="shared" si="70"/>
        <v/>
      </c>
      <c r="AO128" s="52" t="str">
        <f t="shared" si="71"/>
        <v/>
      </c>
      <c r="AP128" s="52" t="str">
        <f t="shared" si="72"/>
        <v/>
      </c>
      <c r="AQ128" s="52" t="str">
        <f t="shared" si="73"/>
        <v/>
      </c>
      <c r="AR128" s="52" t="str">
        <f t="shared" si="74"/>
        <v/>
      </c>
      <c r="AS128" s="52" t="str">
        <f t="shared" si="75"/>
        <v/>
      </c>
      <c r="AT128" s="52" t="str">
        <f t="shared" si="76"/>
        <v/>
      </c>
      <c r="AU128" s="52" t="str">
        <f t="shared" si="77"/>
        <v/>
      </c>
      <c r="AV128" s="52" t="str">
        <f t="shared" si="78"/>
        <v/>
      </c>
      <c r="AW128" s="53" t="str">
        <f t="shared" si="79"/>
        <v/>
      </c>
      <c r="AX128" s="53" t="str">
        <f t="shared" si="80"/>
        <v/>
      </c>
      <c r="AY128" s="53" t="str">
        <f t="shared" si="81"/>
        <v/>
      </c>
      <c r="AZ128" s="53" t="str">
        <f t="shared" si="82"/>
        <v/>
      </c>
      <c r="BA128" s="53" t="str">
        <f t="shared" si="83"/>
        <v/>
      </c>
      <c r="BB128" s="53" t="str">
        <f t="shared" si="84"/>
        <v/>
      </c>
      <c r="BC128" s="53" t="str">
        <f t="shared" si="85"/>
        <v/>
      </c>
      <c r="BD128" s="53" t="str">
        <f t="shared" si="86"/>
        <v/>
      </c>
      <c r="BE128" s="54" t="str">
        <f t="shared" si="87"/>
        <v/>
      </c>
      <c r="BF128" s="54" t="str">
        <f t="shared" si="88"/>
        <v/>
      </c>
      <c r="BG128" s="54" t="str">
        <f t="shared" si="89"/>
        <v/>
      </c>
      <c r="BH128" s="54" t="str">
        <f t="shared" si="90"/>
        <v/>
      </c>
      <c r="BI128" s="54" t="str">
        <f t="shared" si="91"/>
        <v/>
      </c>
      <c r="BJ128" s="54" t="str">
        <f t="shared" si="92"/>
        <v/>
      </c>
      <c r="BK128" s="54" t="str">
        <f t="shared" si="93"/>
        <v/>
      </c>
      <c r="BL128" s="54" t="str">
        <f t="shared" si="94"/>
        <v/>
      </c>
      <c r="BM128" s="55" t="str">
        <f>IF(OR(C128="",W128=""),"",'作業シート（体重）'!$K$4*C128+'作業シート（体重）'!$M$4*W128+'作業シート（体重）'!$O$4)</f>
        <v/>
      </c>
      <c r="BN128" s="55" t="str">
        <f>IF(OR(C128="",X128=""),"",'作業シート（ＢＭＩ）'!$K$4*C128+'作業シート（ＢＭＩ）'!$M$4*X128+'作業シート（ＢＭＩ）'!$O$4)</f>
        <v/>
      </c>
      <c r="BO128" s="55" t="str">
        <f>IF(OR(C128="",Y128=""),"",'作業シート（収縮期血圧）'!$K$4*C128+'作業シート（収縮期血圧）'!$M$4*Y128+'作業シート（収縮期血圧）'!$O$4)</f>
        <v/>
      </c>
      <c r="BP128" s="55" t="str">
        <f>IF(OR(C128="",Z128=""),"",'作業シート（拡張期血圧）'!$K$4*C128+'作業シート（拡張期血圧）'!$M$4*Z128+'作業シート（拡張期血圧）'!$O$4)</f>
        <v/>
      </c>
      <c r="BQ128" s="55" t="str">
        <f>IF(OR(C128="",AA128=""),"",'作業シート（中性脂肪）'!$K$4*C128+'作業シート（中性脂肪）'!$M$4*AA128+'作業シート（中性脂肪）'!$O$4)</f>
        <v/>
      </c>
      <c r="BR128" s="55" t="str">
        <f>IF(OR(C128="",AB128=""),"",'作業シート（ＨＤＬコレステロール）'!$K$4*C128+'作業シート（ＨＤＬコレステロール）'!$M$4*AB128+'作業シート（ＨＤＬコレステロール）'!$O$4)</f>
        <v/>
      </c>
      <c r="BS128" s="55" t="str">
        <f>IF(OR(C128="",AC128=""),"",'作業シート（血糖値）'!$K$4*C128+'作業シート（血糖値）'!$M$4*AC128+'作業シート（血糖値）'!$O$4)</f>
        <v/>
      </c>
      <c r="BT128" s="55" t="str">
        <f>IF(OR(C128="",AD128=""),"",'作業シート（HbA1c）'!$K$4*C128+'作業シート（HbA1c）'!$M$4*AD128+'作業シート（HbA1c）'!$O$4)</f>
        <v/>
      </c>
    </row>
    <row r="129" spans="1:72">
      <c r="A129" s="43">
        <v>126</v>
      </c>
      <c r="B129" s="43"/>
      <c r="C129" s="44"/>
      <c r="D129" s="45"/>
      <c r="E129" s="45"/>
      <c r="F129" s="46" t="str">
        <f t="shared" si="50"/>
        <v/>
      </c>
      <c r="G129" s="47"/>
      <c r="H129" s="47"/>
      <c r="I129" s="47"/>
      <c r="J129" s="47"/>
      <c r="K129" s="47"/>
      <c r="L129" s="45"/>
      <c r="M129" s="48"/>
      <c r="N129" s="48"/>
      <c r="O129" s="46" t="str">
        <f t="shared" si="51"/>
        <v/>
      </c>
      <c r="P129" s="49"/>
      <c r="Q129" s="49"/>
      <c r="R129" s="49"/>
      <c r="S129" s="49"/>
      <c r="T129" s="49"/>
      <c r="U129" s="49"/>
      <c r="V129" s="50" t="str">
        <f t="shared" si="52"/>
        <v/>
      </c>
      <c r="W129" s="50" t="str">
        <f t="shared" si="53"/>
        <v/>
      </c>
      <c r="X129" s="50" t="str">
        <f t="shared" si="54"/>
        <v/>
      </c>
      <c r="Y129" s="50" t="str">
        <f t="shared" si="55"/>
        <v/>
      </c>
      <c r="Z129" s="50" t="str">
        <f t="shared" si="56"/>
        <v/>
      </c>
      <c r="AA129" s="50" t="str">
        <f t="shared" si="57"/>
        <v/>
      </c>
      <c r="AB129" s="50" t="str">
        <f t="shared" si="58"/>
        <v/>
      </c>
      <c r="AC129" s="50" t="str">
        <f t="shared" si="59"/>
        <v/>
      </c>
      <c r="AD129" s="50" t="str">
        <f t="shared" si="60"/>
        <v/>
      </c>
      <c r="AE129" s="51" t="str">
        <f t="shared" si="61"/>
        <v/>
      </c>
      <c r="AF129" s="51" t="str">
        <f t="shared" si="62"/>
        <v/>
      </c>
      <c r="AG129" s="51" t="str">
        <f t="shared" si="63"/>
        <v/>
      </c>
      <c r="AH129" s="51" t="str">
        <f t="shared" si="64"/>
        <v/>
      </c>
      <c r="AI129" s="51" t="str">
        <f t="shared" si="65"/>
        <v/>
      </c>
      <c r="AJ129" s="51" t="str">
        <f t="shared" si="66"/>
        <v/>
      </c>
      <c r="AK129" s="51" t="str">
        <f t="shared" si="67"/>
        <v/>
      </c>
      <c r="AL129" s="51" t="str">
        <f t="shared" si="68"/>
        <v/>
      </c>
      <c r="AM129" s="51" t="str">
        <f t="shared" si="69"/>
        <v/>
      </c>
      <c r="AN129" s="52" t="str">
        <f t="shared" si="70"/>
        <v/>
      </c>
      <c r="AO129" s="52" t="str">
        <f t="shared" si="71"/>
        <v/>
      </c>
      <c r="AP129" s="52" t="str">
        <f t="shared" si="72"/>
        <v/>
      </c>
      <c r="AQ129" s="52" t="str">
        <f t="shared" si="73"/>
        <v/>
      </c>
      <c r="AR129" s="52" t="str">
        <f t="shared" si="74"/>
        <v/>
      </c>
      <c r="AS129" s="52" t="str">
        <f t="shared" si="75"/>
        <v/>
      </c>
      <c r="AT129" s="52" t="str">
        <f t="shared" si="76"/>
        <v/>
      </c>
      <c r="AU129" s="52" t="str">
        <f t="shared" si="77"/>
        <v/>
      </c>
      <c r="AV129" s="52" t="str">
        <f t="shared" si="78"/>
        <v/>
      </c>
      <c r="AW129" s="53" t="str">
        <f t="shared" si="79"/>
        <v/>
      </c>
      <c r="AX129" s="53" t="str">
        <f t="shared" si="80"/>
        <v/>
      </c>
      <c r="AY129" s="53" t="str">
        <f t="shared" si="81"/>
        <v/>
      </c>
      <c r="AZ129" s="53" t="str">
        <f t="shared" si="82"/>
        <v/>
      </c>
      <c r="BA129" s="53" t="str">
        <f t="shared" si="83"/>
        <v/>
      </c>
      <c r="BB129" s="53" t="str">
        <f t="shared" si="84"/>
        <v/>
      </c>
      <c r="BC129" s="53" t="str">
        <f t="shared" si="85"/>
        <v/>
      </c>
      <c r="BD129" s="53" t="str">
        <f t="shared" si="86"/>
        <v/>
      </c>
      <c r="BE129" s="54" t="str">
        <f t="shared" si="87"/>
        <v/>
      </c>
      <c r="BF129" s="54" t="str">
        <f t="shared" si="88"/>
        <v/>
      </c>
      <c r="BG129" s="54" t="str">
        <f t="shared" si="89"/>
        <v/>
      </c>
      <c r="BH129" s="54" t="str">
        <f t="shared" si="90"/>
        <v/>
      </c>
      <c r="BI129" s="54" t="str">
        <f t="shared" si="91"/>
        <v/>
      </c>
      <c r="BJ129" s="54" t="str">
        <f t="shared" si="92"/>
        <v/>
      </c>
      <c r="BK129" s="54" t="str">
        <f t="shared" si="93"/>
        <v/>
      </c>
      <c r="BL129" s="54" t="str">
        <f t="shared" si="94"/>
        <v/>
      </c>
      <c r="BM129" s="55" t="str">
        <f>IF(OR(C129="",W129=""),"",'作業シート（体重）'!$K$4*C129+'作業シート（体重）'!$M$4*W129+'作業シート（体重）'!$O$4)</f>
        <v/>
      </c>
      <c r="BN129" s="55" t="str">
        <f>IF(OR(C129="",X129=""),"",'作業シート（ＢＭＩ）'!$K$4*C129+'作業シート（ＢＭＩ）'!$M$4*X129+'作業シート（ＢＭＩ）'!$O$4)</f>
        <v/>
      </c>
      <c r="BO129" s="55" t="str">
        <f>IF(OR(C129="",Y129=""),"",'作業シート（収縮期血圧）'!$K$4*C129+'作業シート（収縮期血圧）'!$M$4*Y129+'作業シート（収縮期血圧）'!$O$4)</f>
        <v/>
      </c>
      <c r="BP129" s="55" t="str">
        <f>IF(OR(C129="",Z129=""),"",'作業シート（拡張期血圧）'!$K$4*C129+'作業シート（拡張期血圧）'!$M$4*Z129+'作業シート（拡張期血圧）'!$O$4)</f>
        <v/>
      </c>
      <c r="BQ129" s="55" t="str">
        <f>IF(OR(C129="",AA129=""),"",'作業シート（中性脂肪）'!$K$4*C129+'作業シート（中性脂肪）'!$M$4*AA129+'作業シート（中性脂肪）'!$O$4)</f>
        <v/>
      </c>
      <c r="BR129" s="55" t="str">
        <f>IF(OR(C129="",AB129=""),"",'作業シート（ＨＤＬコレステロール）'!$K$4*C129+'作業シート（ＨＤＬコレステロール）'!$M$4*AB129+'作業シート（ＨＤＬコレステロール）'!$O$4)</f>
        <v/>
      </c>
      <c r="BS129" s="55" t="str">
        <f>IF(OR(C129="",AC129=""),"",'作業シート（血糖値）'!$K$4*C129+'作業シート（血糖値）'!$M$4*AC129+'作業シート（血糖値）'!$O$4)</f>
        <v/>
      </c>
      <c r="BT129" s="55" t="str">
        <f>IF(OR(C129="",AD129=""),"",'作業シート（HbA1c）'!$K$4*C129+'作業シート（HbA1c）'!$M$4*AD129+'作業シート（HbA1c）'!$O$4)</f>
        <v/>
      </c>
    </row>
    <row r="130" spans="1:72">
      <c r="A130" s="43">
        <v>127</v>
      </c>
      <c r="B130" s="43"/>
      <c r="C130" s="44"/>
      <c r="D130" s="45"/>
      <c r="E130" s="45"/>
      <c r="F130" s="46" t="str">
        <f t="shared" si="50"/>
        <v/>
      </c>
      <c r="G130" s="47"/>
      <c r="H130" s="47"/>
      <c r="I130" s="47"/>
      <c r="J130" s="47"/>
      <c r="K130" s="47"/>
      <c r="L130" s="45"/>
      <c r="M130" s="48"/>
      <c r="N130" s="48"/>
      <c r="O130" s="46" t="str">
        <f t="shared" si="51"/>
        <v/>
      </c>
      <c r="P130" s="49"/>
      <c r="Q130" s="49"/>
      <c r="R130" s="49"/>
      <c r="S130" s="49"/>
      <c r="T130" s="49"/>
      <c r="U130" s="49"/>
      <c r="V130" s="50" t="str">
        <f t="shared" si="52"/>
        <v/>
      </c>
      <c r="W130" s="50" t="str">
        <f t="shared" si="53"/>
        <v/>
      </c>
      <c r="X130" s="50" t="str">
        <f t="shared" si="54"/>
        <v/>
      </c>
      <c r="Y130" s="50" t="str">
        <f t="shared" si="55"/>
        <v/>
      </c>
      <c r="Z130" s="50" t="str">
        <f t="shared" si="56"/>
        <v/>
      </c>
      <c r="AA130" s="50" t="str">
        <f t="shared" si="57"/>
        <v/>
      </c>
      <c r="AB130" s="50" t="str">
        <f t="shared" si="58"/>
        <v/>
      </c>
      <c r="AC130" s="50" t="str">
        <f t="shared" si="59"/>
        <v/>
      </c>
      <c r="AD130" s="50" t="str">
        <f t="shared" si="60"/>
        <v/>
      </c>
      <c r="AE130" s="51" t="str">
        <f t="shared" si="61"/>
        <v/>
      </c>
      <c r="AF130" s="51" t="str">
        <f t="shared" si="62"/>
        <v/>
      </c>
      <c r="AG130" s="51" t="str">
        <f t="shared" si="63"/>
        <v/>
      </c>
      <c r="AH130" s="51" t="str">
        <f t="shared" si="64"/>
        <v/>
      </c>
      <c r="AI130" s="51" t="str">
        <f t="shared" si="65"/>
        <v/>
      </c>
      <c r="AJ130" s="51" t="str">
        <f t="shared" si="66"/>
        <v/>
      </c>
      <c r="AK130" s="51" t="str">
        <f t="shared" si="67"/>
        <v/>
      </c>
      <c r="AL130" s="51" t="str">
        <f t="shared" si="68"/>
        <v/>
      </c>
      <c r="AM130" s="51" t="str">
        <f t="shared" si="69"/>
        <v/>
      </c>
      <c r="AN130" s="52" t="str">
        <f t="shared" si="70"/>
        <v/>
      </c>
      <c r="AO130" s="52" t="str">
        <f t="shared" si="71"/>
        <v/>
      </c>
      <c r="AP130" s="52" t="str">
        <f t="shared" si="72"/>
        <v/>
      </c>
      <c r="AQ130" s="52" t="str">
        <f t="shared" si="73"/>
        <v/>
      </c>
      <c r="AR130" s="52" t="str">
        <f t="shared" si="74"/>
        <v/>
      </c>
      <c r="AS130" s="52" t="str">
        <f t="shared" si="75"/>
        <v/>
      </c>
      <c r="AT130" s="52" t="str">
        <f t="shared" si="76"/>
        <v/>
      </c>
      <c r="AU130" s="52" t="str">
        <f t="shared" si="77"/>
        <v/>
      </c>
      <c r="AV130" s="52" t="str">
        <f t="shared" si="78"/>
        <v/>
      </c>
      <c r="AW130" s="53" t="str">
        <f t="shared" si="79"/>
        <v/>
      </c>
      <c r="AX130" s="53" t="str">
        <f t="shared" si="80"/>
        <v/>
      </c>
      <c r="AY130" s="53" t="str">
        <f t="shared" si="81"/>
        <v/>
      </c>
      <c r="AZ130" s="53" t="str">
        <f t="shared" si="82"/>
        <v/>
      </c>
      <c r="BA130" s="53" t="str">
        <f t="shared" si="83"/>
        <v/>
      </c>
      <c r="BB130" s="53" t="str">
        <f t="shared" si="84"/>
        <v/>
      </c>
      <c r="BC130" s="53" t="str">
        <f t="shared" si="85"/>
        <v/>
      </c>
      <c r="BD130" s="53" t="str">
        <f t="shared" si="86"/>
        <v/>
      </c>
      <c r="BE130" s="54" t="str">
        <f t="shared" si="87"/>
        <v/>
      </c>
      <c r="BF130" s="54" t="str">
        <f t="shared" si="88"/>
        <v/>
      </c>
      <c r="BG130" s="54" t="str">
        <f t="shared" si="89"/>
        <v/>
      </c>
      <c r="BH130" s="54" t="str">
        <f t="shared" si="90"/>
        <v/>
      </c>
      <c r="BI130" s="54" t="str">
        <f t="shared" si="91"/>
        <v/>
      </c>
      <c r="BJ130" s="54" t="str">
        <f t="shared" si="92"/>
        <v/>
      </c>
      <c r="BK130" s="54" t="str">
        <f t="shared" si="93"/>
        <v/>
      </c>
      <c r="BL130" s="54" t="str">
        <f t="shared" si="94"/>
        <v/>
      </c>
      <c r="BM130" s="55" t="str">
        <f>IF(OR(C130="",W130=""),"",'作業シート（体重）'!$K$4*C130+'作業シート（体重）'!$M$4*W130+'作業シート（体重）'!$O$4)</f>
        <v/>
      </c>
      <c r="BN130" s="55" t="str">
        <f>IF(OR(C130="",X130=""),"",'作業シート（ＢＭＩ）'!$K$4*C130+'作業シート（ＢＭＩ）'!$M$4*X130+'作業シート（ＢＭＩ）'!$O$4)</f>
        <v/>
      </c>
      <c r="BO130" s="55" t="str">
        <f>IF(OR(C130="",Y130=""),"",'作業シート（収縮期血圧）'!$K$4*C130+'作業シート（収縮期血圧）'!$M$4*Y130+'作業シート（収縮期血圧）'!$O$4)</f>
        <v/>
      </c>
      <c r="BP130" s="55" t="str">
        <f>IF(OR(C130="",Z130=""),"",'作業シート（拡張期血圧）'!$K$4*C130+'作業シート（拡張期血圧）'!$M$4*Z130+'作業シート（拡張期血圧）'!$O$4)</f>
        <v/>
      </c>
      <c r="BQ130" s="55" t="str">
        <f>IF(OR(C130="",AA130=""),"",'作業シート（中性脂肪）'!$K$4*C130+'作業シート（中性脂肪）'!$M$4*AA130+'作業シート（中性脂肪）'!$O$4)</f>
        <v/>
      </c>
      <c r="BR130" s="55" t="str">
        <f>IF(OR(C130="",AB130=""),"",'作業シート（ＨＤＬコレステロール）'!$K$4*C130+'作業シート（ＨＤＬコレステロール）'!$M$4*AB130+'作業シート（ＨＤＬコレステロール）'!$O$4)</f>
        <v/>
      </c>
      <c r="BS130" s="55" t="str">
        <f>IF(OR(C130="",AC130=""),"",'作業シート（血糖値）'!$K$4*C130+'作業シート（血糖値）'!$M$4*AC130+'作業シート（血糖値）'!$O$4)</f>
        <v/>
      </c>
      <c r="BT130" s="55" t="str">
        <f>IF(OR(C130="",AD130=""),"",'作業シート（HbA1c）'!$K$4*C130+'作業シート（HbA1c）'!$M$4*AD130+'作業シート（HbA1c）'!$O$4)</f>
        <v/>
      </c>
    </row>
    <row r="131" spans="1:72">
      <c r="A131" s="43">
        <v>128</v>
      </c>
      <c r="B131" s="43"/>
      <c r="C131" s="44"/>
      <c r="D131" s="45"/>
      <c r="E131" s="45"/>
      <c r="F131" s="46" t="str">
        <f t="shared" si="50"/>
        <v/>
      </c>
      <c r="G131" s="47"/>
      <c r="H131" s="47"/>
      <c r="I131" s="47"/>
      <c r="J131" s="47"/>
      <c r="K131" s="47"/>
      <c r="L131" s="45"/>
      <c r="M131" s="48"/>
      <c r="N131" s="48"/>
      <c r="O131" s="46" t="str">
        <f t="shared" si="51"/>
        <v/>
      </c>
      <c r="P131" s="49"/>
      <c r="Q131" s="49"/>
      <c r="R131" s="49"/>
      <c r="S131" s="49"/>
      <c r="T131" s="49"/>
      <c r="U131" s="49"/>
      <c r="V131" s="50" t="str">
        <f t="shared" si="52"/>
        <v/>
      </c>
      <c r="W131" s="50" t="str">
        <f t="shared" si="53"/>
        <v/>
      </c>
      <c r="X131" s="50" t="str">
        <f t="shared" si="54"/>
        <v/>
      </c>
      <c r="Y131" s="50" t="str">
        <f t="shared" si="55"/>
        <v/>
      </c>
      <c r="Z131" s="50" t="str">
        <f t="shared" si="56"/>
        <v/>
      </c>
      <c r="AA131" s="50" t="str">
        <f t="shared" si="57"/>
        <v/>
      </c>
      <c r="AB131" s="50" t="str">
        <f t="shared" si="58"/>
        <v/>
      </c>
      <c r="AC131" s="50" t="str">
        <f t="shared" si="59"/>
        <v/>
      </c>
      <c r="AD131" s="50" t="str">
        <f t="shared" si="60"/>
        <v/>
      </c>
      <c r="AE131" s="51" t="str">
        <f t="shared" si="61"/>
        <v/>
      </c>
      <c r="AF131" s="51" t="str">
        <f t="shared" si="62"/>
        <v/>
      </c>
      <c r="AG131" s="51" t="str">
        <f t="shared" si="63"/>
        <v/>
      </c>
      <c r="AH131" s="51" t="str">
        <f t="shared" si="64"/>
        <v/>
      </c>
      <c r="AI131" s="51" t="str">
        <f t="shared" si="65"/>
        <v/>
      </c>
      <c r="AJ131" s="51" t="str">
        <f t="shared" si="66"/>
        <v/>
      </c>
      <c r="AK131" s="51" t="str">
        <f t="shared" si="67"/>
        <v/>
      </c>
      <c r="AL131" s="51" t="str">
        <f t="shared" si="68"/>
        <v/>
      </c>
      <c r="AM131" s="51" t="str">
        <f t="shared" si="69"/>
        <v/>
      </c>
      <c r="AN131" s="52" t="str">
        <f t="shared" si="70"/>
        <v/>
      </c>
      <c r="AO131" s="52" t="str">
        <f t="shared" si="71"/>
        <v/>
      </c>
      <c r="AP131" s="52" t="str">
        <f t="shared" si="72"/>
        <v/>
      </c>
      <c r="AQ131" s="52" t="str">
        <f t="shared" si="73"/>
        <v/>
      </c>
      <c r="AR131" s="52" t="str">
        <f t="shared" si="74"/>
        <v/>
      </c>
      <c r="AS131" s="52" t="str">
        <f t="shared" si="75"/>
        <v/>
      </c>
      <c r="AT131" s="52" t="str">
        <f t="shared" si="76"/>
        <v/>
      </c>
      <c r="AU131" s="52" t="str">
        <f t="shared" si="77"/>
        <v/>
      </c>
      <c r="AV131" s="52" t="str">
        <f t="shared" si="78"/>
        <v/>
      </c>
      <c r="AW131" s="53" t="str">
        <f t="shared" si="79"/>
        <v/>
      </c>
      <c r="AX131" s="53" t="str">
        <f t="shared" si="80"/>
        <v/>
      </c>
      <c r="AY131" s="53" t="str">
        <f t="shared" si="81"/>
        <v/>
      </c>
      <c r="AZ131" s="53" t="str">
        <f t="shared" si="82"/>
        <v/>
      </c>
      <c r="BA131" s="53" t="str">
        <f t="shared" si="83"/>
        <v/>
      </c>
      <c r="BB131" s="53" t="str">
        <f t="shared" si="84"/>
        <v/>
      </c>
      <c r="BC131" s="53" t="str">
        <f t="shared" si="85"/>
        <v/>
      </c>
      <c r="BD131" s="53" t="str">
        <f t="shared" si="86"/>
        <v/>
      </c>
      <c r="BE131" s="54" t="str">
        <f t="shared" si="87"/>
        <v/>
      </c>
      <c r="BF131" s="54" t="str">
        <f t="shared" si="88"/>
        <v/>
      </c>
      <c r="BG131" s="54" t="str">
        <f t="shared" si="89"/>
        <v/>
      </c>
      <c r="BH131" s="54" t="str">
        <f t="shared" si="90"/>
        <v/>
      </c>
      <c r="BI131" s="54" t="str">
        <f t="shared" si="91"/>
        <v/>
      </c>
      <c r="BJ131" s="54" t="str">
        <f t="shared" si="92"/>
        <v/>
      </c>
      <c r="BK131" s="54" t="str">
        <f t="shared" si="93"/>
        <v/>
      </c>
      <c r="BL131" s="54" t="str">
        <f t="shared" si="94"/>
        <v/>
      </c>
      <c r="BM131" s="55" t="str">
        <f>IF(OR(C131="",W131=""),"",'作業シート（体重）'!$K$4*C131+'作業シート（体重）'!$M$4*W131+'作業シート（体重）'!$O$4)</f>
        <v/>
      </c>
      <c r="BN131" s="55" t="str">
        <f>IF(OR(C131="",X131=""),"",'作業シート（ＢＭＩ）'!$K$4*C131+'作業シート（ＢＭＩ）'!$M$4*X131+'作業シート（ＢＭＩ）'!$O$4)</f>
        <v/>
      </c>
      <c r="BO131" s="55" t="str">
        <f>IF(OR(C131="",Y131=""),"",'作業シート（収縮期血圧）'!$K$4*C131+'作業シート（収縮期血圧）'!$M$4*Y131+'作業シート（収縮期血圧）'!$O$4)</f>
        <v/>
      </c>
      <c r="BP131" s="55" t="str">
        <f>IF(OR(C131="",Z131=""),"",'作業シート（拡張期血圧）'!$K$4*C131+'作業シート（拡張期血圧）'!$M$4*Z131+'作業シート（拡張期血圧）'!$O$4)</f>
        <v/>
      </c>
      <c r="BQ131" s="55" t="str">
        <f>IF(OR(C131="",AA131=""),"",'作業シート（中性脂肪）'!$K$4*C131+'作業シート（中性脂肪）'!$M$4*AA131+'作業シート（中性脂肪）'!$O$4)</f>
        <v/>
      </c>
      <c r="BR131" s="55" t="str">
        <f>IF(OR(C131="",AB131=""),"",'作業シート（ＨＤＬコレステロール）'!$K$4*C131+'作業シート（ＨＤＬコレステロール）'!$M$4*AB131+'作業シート（ＨＤＬコレステロール）'!$O$4)</f>
        <v/>
      </c>
      <c r="BS131" s="55" t="str">
        <f>IF(OR(C131="",AC131=""),"",'作業シート（血糖値）'!$K$4*C131+'作業シート（血糖値）'!$M$4*AC131+'作業シート（血糖値）'!$O$4)</f>
        <v/>
      </c>
      <c r="BT131" s="55" t="str">
        <f>IF(OR(C131="",AD131=""),"",'作業シート（HbA1c）'!$K$4*C131+'作業シート（HbA1c）'!$M$4*AD131+'作業シート（HbA1c）'!$O$4)</f>
        <v/>
      </c>
    </row>
    <row r="132" spans="1:72">
      <c r="A132" s="43">
        <v>129</v>
      </c>
      <c r="B132" s="43"/>
      <c r="C132" s="44"/>
      <c r="D132" s="45"/>
      <c r="E132" s="45"/>
      <c r="F132" s="46" t="str">
        <f t="shared" si="50"/>
        <v/>
      </c>
      <c r="G132" s="47"/>
      <c r="H132" s="47"/>
      <c r="I132" s="47"/>
      <c r="J132" s="47"/>
      <c r="K132" s="47"/>
      <c r="L132" s="45"/>
      <c r="M132" s="48"/>
      <c r="N132" s="48"/>
      <c r="O132" s="46" t="str">
        <f t="shared" si="51"/>
        <v/>
      </c>
      <c r="P132" s="49"/>
      <c r="Q132" s="49"/>
      <c r="R132" s="49"/>
      <c r="S132" s="49"/>
      <c r="T132" s="49"/>
      <c r="U132" s="49"/>
      <c r="V132" s="50" t="str">
        <f t="shared" si="52"/>
        <v/>
      </c>
      <c r="W132" s="50" t="str">
        <f t="shared" si="53"/>
        <v/>
      </c>
      <c r="X132" s="50" t="str">
        <f t="shared" si="54"/>
        <v/>
      </c>
      <c r="Y132" s="50" t="str">
        <f t="shared" si="55"/>
        <v/>
      </c>
      <c r="Z132" s="50" t="str">
        <f t="shared" si="56"/>
        <v/>
      </c>
      <c r="AA132" s="50" t="str">
        <f t="shared" si="57"/>
        <v/>
      </c>
      <c r="AB132" s="50" t="str">
        <f t="shared" si="58"/>
        <v/>
      </c>
      <c r="AC132" s="50" t="str">
        <f t="shared" si="59"/>
        <v/>
      </c>
      <c r="AD132" s="50" t="str">
        <f t="shared" si="60"/>
        <v/>
      </c>
      <c r="AE132" s="51" t="str">
        <f t="shared" si="61"/>
        <v/>
      </c>
      <c r="AF132" s="51" t="str">
        <f t="shared" si="62"/>
        <v/>
      </c>
      <c r="AG132" s="51" t="str">
        <f t="shared" si="63"/>
        <v/>
      </c>
      <c r="AH132" s="51" t="str">
        <f t="shared" si="64"/>
        <v/>
      </c>
      <c r="AI132" s="51" t="str">
        <f t="shared" si="65"/>
        <v/>
      </c>
      <c r="AJ132" s="51" t="str">
        <f t="shared" si="66"/>
        <v/>
      </c>
      <c r="AK132" s="51" t="str">
        <f t="shared" si="67"/>
        <v/>
      </c>
      <c r="AL132" s="51" t="str">
        <f t="shared" si="68"/>
        <v/>
      </c>
      <c r="AM132" s="51" t="str">
        <f t="shared" si="69"/>
        <v/>
      </c>
      <c r="AN132" s="52" t="str">
        <f t="shared" si="70"/>
        <v/>
      </c>
      <c r="AO132" s="52" t="str">
        <f t="shared" si="71"/>
        <v/>
      </c>
      <c r="AP132" s="52" t="str">
        <f t="shared" si="72"/>
        <v/>
      </c>
      <c r="AQ132" s="52" t="str">
        <f t="shared" si="73"/>
        <v/>
      </c>
      <c r="AR132" s="52" t="str">
        <f t="shared" si="74"/>
        <v/>
      </c>
      <c r="AS132" s="52" t="str">
        <f t="shared" si="75"/>
        <v/>
      </c>
      <c r="AT132" s="52" t="str">
        <f t="shared" si="76"/>
        <v/>
      </c>
      <c r="AU132" s="52" t="str">
        <f t="shared" si="77"/>
        <v/>
      </c>
      <c r="AV132" s="52" t="str">
        <f t="shared" si="78"/>
        <v/>
      </c>
      <c r="AW132" s="53" t="str">
        <f t="shared" si="79"/>
        <v/>
      </c>
      <c r="AX132" s="53" t="str">
        <f t="shared" si="80"/>
        <v/>
      </c>
      <c r="AY132" s="53" t="str">
        <f t="shared" si="81"/>
        <v/>
      </c>
      <c r="AZ132" s="53" t="str">
        <f t="shared" si="82"/>
        <v/>
      </c>
      <c r="BA132" s="53" t="str">
        <f t="shared" si="83"/>
        <v/>
      </c>
      <c r="BB132" s="53" t="str">
        <f t="shared" si="84"/>
        <v/>
      </c>
      <c r="BC132" s="53" t="str">
        <f t="shared" si="85"/>
        <v/>
      </c>
      <c r="BD132" s="53" t="str">
        <f t="shared" si="86"/>
        <v/>
      </c>
      <c r="BE132" s="54" t="str">
        <f t="shared" si="87"/>
        <v/>
      </c>
      <c r="BF132" s="54" t="str">
        <f t="shared" si="88"/>
        <v/>
      </c>
      <c r="BG132" s="54" t="str">
        <f t="shared" si="89"/>
        <v/>
      </c>
      <c r="BH132" s="54" t="str">
        <f t="shared" si="90"/>
        <v/>
      </c>
      <c r="BI132" s="54" t="str">
        <f t="shared" si="91"/>
        <v/>
      </c>
      <c r="BJ132" s="54" t="str">
        <f t="shared" si="92"/>
        <v/>
      </c>
      <c r="BK132" s="54" t="str">
        <f t="shared" si="93"/>
        <v/>
      </c>
      <c r="BL132" s="54" t="str">
        <f t="shared" si="94"/>
        <v/>
      </c>
      <c r="BM132" s="55" t="str">
        <f>IF(OR(C132="",W132=""),"",'作業シート（体重）'!$K$4*C132+'作業シート（体重）'!$M$4*W132+'作業シート（体重）'!$O$4)</f>
        <v/>
      </c>
      <c r="BN132" s="55" t="str">
        <f>IF(OR(C132="",X132=""),"",'作業シート（ＢＭＩ）'!$K$4*C132+'作業シート（ＢＭＩ）'!$M$4*X132+'作業シート（ＢＭＩ）'!$O$4)</f>
        <v/>
      </c>
      <c r="BO132" s="55" t="str">
        <f>IF(OR(C132="",Y132=""),"",'作業シート（収縮期血圧）'!$K$4*C132+'作業シート（収縮期血圧）'!$M$4*Y132+'作業シート（収縮期血圧）'!$O$4)</f>
        <v/>
      </c>
      <c r="BP132" s="55" t="str">
        <f>IF(OR(C132="",Z132=""),"",'作業シート（拡張期血圧）'!$K$4*C132+'作業シート（拡張期血圧）'!$M$4*Z132+'作業シート（拡張期血圧）'!$O$4)</f>
        <v/>
      </c>
      <c r="BQ132" s="55" t="str">
        <f>IF(OR(C132="",AA132=""),"",'作業シート（中性脂肪）'!$K$4*C132+'作業シート（中性脂肪）'!$M$4*AA132+'作業シート（中性脂肪）'!$O$4)</f>
        <v/>
      </c>
      <c r="BR132" s="55" t="str">
        <f>IF(OR(C132="",AB132=""),"",'作業シート（ＨＤＬコレステロール）'!$K$4*C132+'作業シート（ＨＤＬコレステロール）'!$M$4*AB132+'作業シート（ＨＤＬコレステロール）'!$O$4)</f>
        <v/>
      </c>
      <c r="BS132" s="55" t="str">
        <f>IF(OR(C132="",AC132=""),"",'作業シート（血糖値）'!$K$4*C132+'作業シート（血糖値）'!$M$4*AC132+'作業シート（血糖値）'!$O$4)</f>
        <v/>
      </c>
      <c r="BT132" s="55" t="str">
        <f>IF(OR(C132="",AD132=""),"",'作業シート（HbA1c）'!$K$4*C132+'作業シート（HbA1c）'!$M$4*AD132+'作業シート（HbA1c）'!$O$4)</f>
        <v/>
      </c>
    </row>
    <row r="133" spans="1:72">
      <c r="A133" s="43">
        <v>130</v>
      </c>
      <c r="B133" s="43"/>
      <c r="C133" s="44"/>
      <c r="D133" s="45"/>
      <c r="E133" s="45"/>
      <c r="F133" s="46" t="str">
        <f t="shared" ref="F133:F186" si="95">IFERROR(E133/D133/D133*10000,"")</f>
        <v/>
      </c>
      <c r="G133" s="47"/>
      <c r="H133" s="47"/>
      <c r="I133" s="47"/>
      <c r="J133" s="47"/>
      <c r="K133" s="47"/>
      <c r="L133" s="45"/>
      <c r="M133" s="48"/>
      <c r="N133" s="48"/>
      <c r="O133" s="46" t="str">
        <f t="shared" ref="O133:O196" si="96">IFERROR(N133/M133/M133*10000,"")</f>
        <v/>
      </c>
      <c r="P133" s="49"/>
      <c r="Q133" s="49"/>
      <c r="R133" s="49"/>
      <c r="S133" s="49"/>
      <c r="T133" s="49"/>
      <c r="U133" s="49"/>
      <c r="V133" s="50" t="str">
        <f t="shared" ref="V133:V196" si="97">IF(OR($C133="",D133=""),"",D133)</f>
        <v/>
      </c>
      <c r="W133" s="50" t="str">
        <f t="shared" ref="W133:W196" si="98">IF(OR($C133="",E133=""),"",E133)</f>
        <v/>
      </c>
      <c r="X133" s="50" t="str">
        <f t="shared" ref="X133:X196" si="99">IF(OR($C133="",F133=""),"",F133)</f>
        <v/>
      </c>
      <c r="Y133" s="50" t="str">
        <f t="shared" ref="Y133:Y196" si="100">IF(OR($C133="",G133=""),"",G133)</f>
        <v/>
      </c>
      <c r="Z133" s="50" t="str">
        <f t="shared" ref="Z133:Z196" si="101">IF(OR($C133="",H133=""),"",H133)</f>
        <v/>
      </c>
      <c r="AA133" s="50" t="str">
        <f t="shared" ref="AA133:AA196" si="102">IF(OR($C133="",I133=""),"",I133)</f>
        <v/>
      </c>
      <c r="AB133" s="50" t="str">
        <f t="shared" ref="AB133:AB196" si="103">IF(OR($C133="",J133=""),"",J133)</f>
        <v/>
      </c>
      <c r="AC133" s="50" t="str">
        <f t="shared" ref="AC133:AC196" si="104">IF(OR($C133="",K133=""),"",K133)</f>
        <v/>
      </c>
      <c r="AD133" s="50" t="str">
        <f t="shared" ref="AD133:AD196" si="105">IF(OR($C133="",L133=""),"",L133)</f>
        <v/>
      </c>
      <c r="AE133" s="51" t="str">
        <f t="shared" ref="AE133:AE196" si="106">IF(OR($C133="",M133="",V133=""),"",M133)</f>
        <v/>
      </c>
      <c r="AF133" s="51" t="str">
        <f t="shared" ref="AF133:AF196" si="107">IF(OR($C133="",N133="",W133=""),"",N133)</f>
        <v/>
      </c>
      <c r="AG133" s="51" t="str">
        <f t="shared" ref="AG133:AG196" si="108">IF(OR($C133="",O133="",X133=""),"",O133)</f>
        <v/>
      </c>
      <c r="AH133" s="51" t="str">
        <f t="shared" ref="AH133:AH196" si="109">IF(OR($C133="",P133="",Y133=""),"",P133)</f>
        <v/>
      </c>
      <c r="AI133" s="51" t="str">
        <f t="shared" ref="AI133:AI196" si="110">IF(OR($C133="",Q133="",Z133=""),"",Q133)</f>
        <v/>
      </c>
      <c r="AJ133" s="51" t="str">
        <f t="shared" ref="AJ133:AJ196" si="111">IF(OR($C133="",R133="",AA133=""),"",R133)</f>
        <v/>
      </c>
      <c r="AK133" s="51" t="str">
        <f t="shared" ref="AK133:AK196" si="112">IF(OR($C133="",S133="",AB133=""),"",S133)</f>
        <v/>
      </c>
      <c r="AL133" s="51" t="str">
        <f t="shared" ref="AL133:AL196" si="113">IF(OR($C133="",T133="",AC133=""),"",T133)</f>
        <v/>
      </c>
      <c r="AM133" s="51" t="str">
        <f t="shared" ref="AM133:AM196" si="114">IF(OR($C133="",U133="",AD133=""),"",U133)</f>
        <v/>
      </c>
      <c r="AN133" s="52" t="str">
        <f t="shared" ref="AN133:AN196" si="115">IF(OR($C133="",D133=""),"",$C133)</f>
        <v/>
      </c>
      <c r="AO133" s="52" t="str">
        <f t="shared" ref="AO133:AO196" si="116">IF(OR($C133="",E133=""),"",$C133)</f>
        <v/>
      </c>
      <c r="AP133" s="52" t="str">
        <f t="shared" ref="AP133:AP196" si="117">IF(OR($C133="",F133=""),"",$C133)</f>
        <v/>
      </c>
      <c r="AQ133" s="52" t="str">
        <f t="shared" ref="AQ133:AQ196" si="118">IF(OR($C133="",G133=""),"",$C133)</f>
        <v/>
      </c>
      <c r="AR133" s="52" t="str">
        <f t="shared" ref="AR133:AR196" si="119">IF(OR($C133="",H133=""),"",$C133)</f>
        <v/>
      </c>
      <c r="AS133" s="52" t="str">
        <f t="shared" ref="AS133:AS196" si="120">IF(OR($C133="",I133=""),"",$C133)</f>
        <v/>
      </c>
      <c r="AT133" s="52" t="str">
        <f t="shared" ref="AT133:AT196" si="121">IF(OR($C133="",J133=""),"",$C133)</f>
        <v/>
      </c>
      <c r="AU133" s="52" t="str">
        <f t="shared" ref="AU133:AU196" si="122">IF(OR($C133="",K133=""),"",$C133)</f>
        <v/>
      </c>
      <c r="AV133" s="52" t="str">
        <f t="shared" ref="AV133:AV196" si="123">IF(OR($C133="",L133=""),"",$C133)</f>
        <v/>
      </c>
      <c r="AW133" s="53" t="str">
        <f t="shared" ref="AW133:AW196" si="124">IF(OR(BM133="", W133=""),"",BM133+W133)</f>
        <v/>
      </c>
      <c r="AX133" s="53" t="str">
        <f t="shared" ref="AX133:AX196" si="125">IF(OR(BN133="", X133=""),"",BN133+X133)</f>
        <v/>
      </c>
      <c r="AY133" s="53" t="str">
        <f t="shared" ref="AY133:AY196" si="126">IF(OR(BO133="", Y133=""),"",BO133+Y133)</f>
        <v/>
      </c>
      <c r="AZ133" s="53" t="str">
        <f t="shared" ref="AZ133:AZ196" si="127">IF(OR(BP133="", Z133=""),"",BP133+Z133)</f>
        <v/>
      </c>
      <c r="BA133" s="53" t="str">
        <f t="shared" ref="BA133:BA196" si="128">IF(OR(BQ133="", AA133=""),"",BQ133+AA133)</f>
        <v/>
      </c>
      <c r="BB133" s="53" t="str">
        <f t="shared" ref="BB133:BB196" si="129">IF(OR(BR133="", AB133=""),"",BR133+AB133)</f>
        <v/>
      </c>
      <c r="BC133" s="53" t="str">
        <f t="shared" ref="BC133:BC196" si="130">IF(OR(BS133="", AC133=""),"",BS133+AC133)</f>
        <v/>
      </c>
      <c r="BD133" s="53" t="str">
        <f t="shared" ref="BD133:BD196" si="131">IF(OR(BT133="", AD133=""),"",BT133+AD133)</f>
        <v/>
      </c>
      <c r="BE133" s="54" t="str">
        <f t="shared" ref="BE133:BE196" si="132">IF(OR(AF133="",W133=""),"", AF133-W133)</f>
        <v/>
      </c>
      <c r="BF133" s="54" t="str">
        <f t="shared" ref="BF133:BF196" si="133">IF(OR(AG133="",X133=""),"", AG133-X133)</f>
        <v/>
      </c>
      <c r="BG133" s="54" t="str">
        <f t="shared" ref="BG133:BG196" si="134">IF(OR(AH133="",Y133=""),"", AH133-Y133)</f>
        <v/>
      </c>
      <c r="BH133" s="54" t="str">
        <f t="shared" ref="BH133:BH196" si="135">IF(OR(AI133="",Z133=""),"", AI133-Z133)</f>
        <v/>
      </c>
      <c r="BI133" s="54" t="str">
        <f t="shared" ref="BI133:BI196" si="136">IF(OR(AJ133="",AA133=""),"", AJ133-AA133)</f>
        <v/>
      </c>
      <c r="BJ133" s="54" t="str">
        <f t="shared" ref="BJ133:BJ196" si="137">IF(OR(AK133="",AB133=""),"", AK133-AB133)</f>
        <v/>
      </c>
      <c r="BK133" s="54" t="str">
        <f t="shared" ref="BK133:BK196" si="138">IF(OR(AL133="",AC133=""),"", AL133-AC133)</f>
        <v/>
      </c>
      <c r="BL133" s="54" t="str">
        <f t="shared" ref="BL133:BL196" si="139">IF(OR(AM133="",AD133=""),"", AM133-AD133)</f>
        <v/>
      </c>
      <c r="BM133" s="55" t="str">
        <f>IF(OR(C133="",W133=""),"",'作業シート（体重）'!$K$4*C133+'作業シート（体重）'!$M$4*W133+'作業シート（体重）'!$O$4)</f>
        <v/>
      </c>
      <c r="BN133" s="55" t="str">
        <f>IF(OR(C133="",X133=""),"",'作業シート（ＢＭＩ）'!$K$4*C133+'作業シート（ＢＭＩ）'!$M$4*X133+'作業シート（ＢＭＩ）'!$O$4)</f>
        <v/>
      </c>
      <c r="BO133" s="55" t="str">
        <f>IF(OR(C133="",Y133=""),"",'作業シート（収縮期血圧）'!$K$4*C133+'作業シート（収縮期血圧）'!$M$4*Y133+'作業シート（収縮期血圧）'!$O$4)</f>
        <v/>
      </c>
      <c r="BP133" s="55" t="str">
        <f>IF(OR(C133="",Z133=""),"",'作業シート（拡張期血圧）'!$K$4*C133+'作業シート（拡張期血圧）'!$M$4*Z133+'作業シート（拡張期血圧）'!$O$4)</f>
        <v/>
      </c>
      <c r="BQ133" s="55" t="str">
        <f>IF(OR(C133="",AA133=""),"",'作業シート（中性脂肪）'!$K$4*C133+'作業シート（中性脂肪）'!$M$4*AA133+'作業シート（中性脂肪）'!$O$4)</f>
        <v/>
      </c>
      <c r="BR133" s="55" t="str">
        <f>IF(OR(C133="",AB133=""),"",'作業シート（ＨＤＬコレステロール）'!$K$4*C133+'作業シート（ＨＤＬコレステロール）'!$M$4*AB133+'作業シート（ＨＤＬコレステロール）'!$O$4)</f>
        <v/>
      </c>
      <c r="BS133" s="55" t="str">
        <f>IF(OR(C133="",AC133=""),"",'作業シート（血糖値）'!$K$4*C133+'作業シート（血糖値）'!$M$4*AC133+'作業シート（血糖値）'!$O$4)</f>
        <v/>
      </c>
      <c r="BT133" s="55" t="str">
        <f>IF(OR(C133="",AD133=""),"",'作業シート（HbA1c）'!$K$4*C133+'作業シート（HbA1c）'!$M$4*AD133+'作業シート（HbA1c）'!$O$4)</f>
        <v/>
      </c>
    </row>
    <row r="134" spans="1:72">
      <c r="A134" s="43">
        <v>131</v>
      </c>
      <c r="B134" s="43"/>
      <c r="C134" s="44"/>
      <c r="D134" s="45"/>
      <c r="E134" s="45"/>
      <c r="F134" s="46" t="str">
        <f t="shared" si="95"/>
        <v/>
      </c>
      <c r="G134" s="47"/>
      <c r="H134" s="47"/>
      <c r="I134" s="47"/>
      <c r="J134" s="47"/>
      <c r="K134" s="47"/>
      <c r="L134" s="45"/>
      <c r="M134" s="48"/>
      <c r="N134" s="48"/>
      <c r="O134" s="46" t="str">
        <f t="shared" si="96"/>
        <v/>
      </c>
      <c r="P134" s="49"/>
      <c r="Q134" s="49"/>
      <c r="R134" s="49"/>
      <c r="S134" s="49"/>
      <c r="T134" s="49"/>
      <c r="U134" s="49"/>
      <c r="V134" s="50" t="str">
        <f t="shared" si="97"/>
        <v/>
      </c>
      <c r="W134" s="50" t="str">
        <f t="shared" si="98"/>
        <v/>
      </c>
      <c r="X134" s="50" t="str">
        <f t="shared" si="99"/>
        <v/>
      </c>
      <c r="Y134" s="50" t="str">
        <f t="shared" si="100"/>
        <v/>
      </c>
      <c r="Z134" s="50" t="str">
        <f t="shared" si="101"/>
        <v/>
      </c>
      <c r="AA134" s="50" t="str">
        <f t="shared" si="102"/>
        <v/>
      </c>
      <c r="AB134" s="50" t="str">
        <f t="shared" si="103"/>
        <v/>
      </c>
      <c r="AC134" s="50" t="str">
        <f t="shared" si="104"/>
        <v/>
      </c>
      <c r="AD134" s="50" t="str">
        <f t="shared" si="105"/>
        <v/>
      </c>
      <c r="AE134" s="51" t="str">
        <f t="shared" si="106"/>
        <v/>
      </c>
      <c r="AF134" s="51" t="str">
        <f t="shared" si="107"/>
        <v/>
      </c>
      <c r="AG134" s="51" t="str">
        <f t="shared" si="108"/>
        <v/>
      </c>
      <c r="AH134" s="51" t="str">
        <f t="shared" si="109"/>
        <v/>
      </c>
      <c r="AI134" s="51" t="str">
        <f t="shared" si="110"/>
        <v/>
      </c>
      <c r="AJ134" s="51" t="str">
        <f t="shared" si="111"/>
        <v/>
      </c>
      <c r="AK134" s="51" t="str">
        <f t="shared" si="112"/>
        <v/>
      </c>
      <c r="AL134" s="51" t="str">
        <f t="shared" si="113"/>
        <v/>
      </c>
      <c r="AM134" s="51" t="str">
        <f t="shared" si="114"/>
        <v/>
      </c>
      <c r="AN134" s="52" t="str">
        <f t="shared" si="115"/>
        <v/>
      </c>
      <c r="AO134" s="52" t="str">
        <f t="shared" si="116"/>
        <v/>
      </c>
      <c r="AP134" s="52" t="str">
        <f t="shared" si="117"/>
        <v/>
      </c>
      <c r="AQ134" s="52" t="str">
        <f t="shared" si="118"/>
        <v/>
      </c>
      <c r="AR134" s="52" t="str">
        <f t="shared" si="119"/>
        <v/>
      </c>
      <c r="AS134" s="52" t="str">
        <f t="shared" si="120"/>
        <v/>
      </c>
      <c r="AT134" s="52" t="str">
        <f t="shared" si="121"/>
        <v/>
      </c>
      <c r="AU134" s="52" t="str">
        <f t="shared" si="122"/>
        <v/>
      </c>
      <c r="AV134" s="52" t="str">
        <f t="shared" si="123"/>
        <v/>
      </c>
      <c r="AW134" s="53" t="str">
        <f t="shared" si="124"/>
        <v/>
      </c>
      <c r="AX134" s="53" t="str">
        <f t="shared" si="125"/>
        <v/>
      </c>
      <c r="AY134" s="53" t="str">
        <f t="shared" si="126"/>
        <v/>
      </c>
      <c r="AZ134" s="53" t="str">
        <f t="shared" si="127"/>
        <v/>
      </c>
      <c r="BA134" s="53" t="str">
        <f t="shared" si="128"/>
        <v/>
      </c>
      <c r="BB134" s="53" t="str">
        <f t="shared" si="129"/>
        <v/>
      </c>
      <c r="BC134" s="53" t="str">
        <f t="shared" si="130"/>
        <v/>
      </c>
      <c r="BD134" s="53" t="str">
        <f t="shared" si="131"/>
        <v/>
      </c>
      <c r="BE134" s="54" t="str">
        <f t="shared" si="132"/>
        <v/>
      </c>
      <c r="BF134" s="54" t="str">
        <f t="shared" si="133"/>
        <v/>
      </c>
      <c r="BG134" s="54" t="str">
        <f t="shared" si="134"/>
        <v/>
      </c>
      <c r="BH134" s="54" t="str">
        <f t="shared" si="135"/>
        <v/>
      </c>
      <c r="BI134" s="54" t="str">
        <f t="shared" si="136"/>
        <v/>
      </c>
      <c r="BJ134" s="54" t="str">
        <f t="shared" si="137"/>
        <v/>
      </c>
      <c r="BK134" s="54" t="str">
        <f t="shared" si="138"/>
        <v/>
      </c>
      <c r="BL134" s="54" t="str">
        <f t="shared" si="139"/>
        <v/>
      </c>
      <c r="BM134" s="55" t="str">
        <f>IF(OR(C134="",W134=""),"",'作業シート（体重）'!$K$4*C134+'作業シート（体重）'!$M$4*W134+'作業シート（体重）'!$O$4)</f>
        <v/>
      </c>
      <c r="BN134" s="55" t="str">
        <f>IF(OR(C134="",X134=""),"",'作業シート（ＢＭＩ）'!$K$4*C134+'作業シート（ＢＭＩ）'!$M$4*X134+'作業シート（ＢＭＩ）'!$O$4)</f>
        <v/>
      </c>
      <c r="BO134" s="55" t="str">
        <f>IF(OR(C134="",Y134=""),"",'作業シート（収縮期血圧）'!$K$4*C134+'作業シート（収縮期血圧）'!$M$4*Y134+'作業シート（収縮期血圧）'!$O$4)</f>
        <v/>
      </c>
      <c r="BP134" s="55" t="str">
        <f>IF(OR(C134="",Z134=""),"",'作業シート（拡張期血圧）'!$K$4*C134+'作業シート（拡張期血圧）'!$M$4*Z134+'作業シート（拡張期血圧）'!$O$4)</f>
        <v/>
      </c>
      <c r="BQ134" s="55" t="str">
        <f>IF(OR(C134="",AA134=""),"",'作業シート（中性脂肪）'!$K$4*C134+'作業シート（中性脂肪）'!$M$4*AA134+'作業シート（中性脂肪）'!$O$4)</f>
        <v/>
      </c>
      <c r="BR134" s="55" t="str">
        <f>IF(OR(C134="",AB134=""),"",'作業シート（ＨＤＬコレステロール）'!$K$4*C134+'作業シート（ＨＤＬコレステロール）'!$M$4*AB134+'作業シート（ＨＤＬコレステロール）'!$O$4)</f>
        <v/>
      </c>
      <c r="BS134" s="55" t="str">
        <f>IF(OR(C134="",AC134=""),"",'作業シート（血糖値）'!$K$4*C134+'作業シート（血糖値）'!$M$4*AC134+'作業シート（血糖値）'!$O$4)</f>
        <v/>
      </c>
      <c r="BT134" s="55" t="str">
        <f>IF(OR(C134="",AD134=""),"",'作業シート（HbA1c）'!$K$4*C134+'作業シート（HbA1c）'!$M$4*AD134+'作業シート（HbA1c）'!$O$4)</f>
        <v/>
      </c>
    </row>
    <row r="135" spans="1:72">
      <c r="A135" s="43">
        <v>132</v>
      </c>
      <c r="B135" s="43"/>
      <c r="C135" s="44"/>
      <c r="D135" s="45"/>
      <c r="E135" s="45"/>
      <c r="F135" s="46" t="str">
        <f t="shared" si="95"/>
        <v/>
      </c>
      <c r="G135" s="47"/>
      <c r="H135" s="47"/>
      <c r="I135" s="47"/>
      <c r="J135" s="47"/>
      <c r="K135" s="47"/>
      <c r="L135" s="45"/>
      <c r="M135" s="48"/>
      <c r="N135" s="48"/>
      <c r="O135" s="46" t="str">
        <f t="shared" si="96"/>
        <v/>
      </c>
      <c r="P135" s="49"/>
      <c r="Q135" s="49"/>
      <c r="R135" s="49"/>
      <c r="S135" s="49"/>
      <c r="T135" s="49"/>
      <c r="U135" s="49"/>
      <c r="V135" s="50" t="str">
        <f t="shared" si="97"/>
        <v/>
      </c>
      <c r="W135" s="50" t="str">
        <f t="shared" si="98"/>
        <v/>
      </c>
      <c r="X135" s="50" t="str">
        <f t="shared" si="99"/>
        <v/>
      </c>
      <c r="Y135" s="50" t="str">
        <f t="shared" si="100"/>
        <v/>
      </c>
      <c r="Z135" s="50" t="str">
        <f t="shared" si="101"/>
        <v/>
      </c>
      <c r="AA135" s="50" t="str">
        <f t="shared" si="102"/>
        <v/>
      </c>
      <c r="AB135" s="50" t="str">
        <f t="shared" si="103"/>
        <v/>
      </c>
      <c r="AC135" s="50" t="str">
        <f t="shared" si="104"/>
        <v/>
      </c>
      <c r="AD135" s="50" t="str">
        <f t="shared" si="105"/>
        <v/>
      </c>
      <c r="AE135" s="51" t="str">
        <f t="shared" si="106"/>
        <v/>
      </c>
      <c r="AF135" s="51" t="str">
        <f t="shared" si="107"/>
        <v/>
      </c>
      <c r="AG135" s="51" t="str">
        <f t="shared" si="108"/>
        <v/>
      </c>
      <c r="AH135" s="51" t="str">
        <f t="shared" si="109"/>
        <v/>
      </c>
      <c r="AI135" s="51" t="str">
        <f t="shared" si="110"/>
        <v/>
      </c>
      <c r="AJ135" s="51" t="str">
        <f t="shared" si="111"/>
        <v/>
      </c>
      <c r="AK135" s="51" t="str">
        <f t="shared" si="112"/>
        <v/>
      </c>
      <c r="AL135" s="51" t="str">
        <f t="shared" si="113"/>
        <v/>
      </c>
      <c r="AM135" s="51" t="str">
        <f t="shared" si="114"/>
        <v/>
      </c>
      <c r="AN135" s="52" t="str">
        <f t="shared" si="115"/>
        <v/>
      </c>
      <c r="AO135" s="52" t="str">
        <f t="shared" si="116"/>
        <v/>
      </c>
      <c r="AP135" s="52" t="str">
        <f t="shared" si="117"/>
        <v/>
      </c>
      <c r="AQ135" s="52" t="str">
        <f t="shared" si="118"/>
        <v/>
      </c>
      <c r="AR135" s="52" t="str">
        <f t="shared" si="119"/>
        <v/>
      </c>
      <c r="AS135" s="52" t="str">
        <f t="shared" si="120"/>
        <v/>
      </c>
      <c r="AT135" s="52" t="str">
        <f t="shared" si="121"/>
        <v/>
      </c>
      <c r="AU135" s="52" t="str">
        <f t="shared" si="122"/>
        <v/>
      </c>
      <c r="AV135" s="52" t="str">
        <f t="shared" si="123"/>
        <v/>
      </c>
      <c r="AW135" s="53" t="str">
        <f t="shared" si="124"/>
        <v/>
      </c>
      <c r="AX135" s="53" t="str">
        <f t="shared" si="125"/>
        <v/>
      </c>
      <c r="AY135" s="53" t="str">
        <f t="shared" si="126"/>
        <v/>
      </c>
      <c r="AZ135" s="53" t="str">
        <f t="shared" si="127"/>
        <v/>
      </c>
      <c r="BA135" s="53" t="str">
        <f t="shared" si="128"/>
        <v/>
      </c>
      <c r="BB135" s="53" t="str">
        <f t="shared" si="129"/>
        <v/>
      </c>
      <c r="BC135" s="53" t="str">
        <f t="shared" si="130"/>
        <v/>
      </c>
      <c r="BD135" s="53" t="str">
        <f t="shared" si="131"/>
        <v/>
      </c>
      <c r="BE135" s="54" t="str">
        <f t="shared" si="132"/>
        <v/>
      </c>
      <c r="BF135" s="54" t="str">
        <f t="shared" si="133"/>
        <v/>
      </c>
      <c r="BG135" s="54" t="str">
        <f t="shared" si="134"/>
        <v/>
      </c>
      <c r="BH135" s="54" t="str">
        <f t="shared" si="135"/>
        <v/>
      </c>
      <c r="BI135" s="54" t="str">
        <f t="shared" si="136"/>
        <v/>
      </c>
      <c r="BJ135" s="54" t="str">
        <f t="shared" si="137"/>
        <v/>
      </c>
      <c r="BK135" s="54" t="str">
        <f t="shared" si="138"/>
        <v/>
      </c>
      <c r="BL135" s="54" t="str">
        <f t="shared" si="139"/>
        <v/>
      </c>
      <c r="BM135" s="55" t="str">
        <f>IF(OR(C135="",W135=""),"",'作業シート（体重）'!$K$4*C135+'作業シート（体重）'!$M$4*W135+'作業シート（体重）'!$O$4)</f>
        <v/>
      </c>
      <c r="BN135" s="55" t="str">
        <f>IF(OR(C135="",X135=""),"",'作業シート（ＢＭＩ）'!$K$4*C135+'作業シート（ＢＭＩ）'!$M$4*X135+'作業シート（ＢＭＩ）'!$O$4)</f>
        <v/>
      </c>
      <c r="BO135" s="55" t="str">
        <f>IF(OR(C135="",Y135=""),"",'作業シート（収縮期血圧）'!$K$4*C135+'作業シート（収縮期血圧）'!$M$4*Y135+'作業シート（収縮期血圧）'!$O$4)</f>
        <v/>
      </c>
      <c r="BP135" s="55" t="str">
        <f>IF(OR(C135="",Z135=""),"",'作業シート（拡張期血圧）'!$K$4*C135+'作業シート（拡張期血圧）'!$M$4*Z135+'作業シート（拡張期血圧）'!$O$4)</f>
        <v/>
      </c>
      <c r="BQ135" s="55" t="str">
        <f>IF(OR(C135="",AA135=""),"",'作業シート（中性脂肪）'!$K$4*C135+'作業シート（中性脂肪）'!$M$4*AA135+'作業シート（中性脂肪）'!$O$4)</f>
        <v/>
      </c>
      <c r="BR135" s="55" t="str">
        <f>IF(OR(C135="",AB135=""),"",'作業シート（ＨＤＬコレステロール）'!$K$4*C135+'作業シート（ＨＤＬコレステロール）'!$M$4*AB135+'作業シート（ＨＤＬコレステロール）'!$O$4)</f>
        <v/>
      </c>
      <c r="BS135" s="55" t="str">
        <f>IF(OR(C135="",AC135=""),"",'作業シート（血糖値）'!$K$4*C135+'作業シート（血糖値）'!$M$4*AC135+'作業シート（血糖値）'!$O$4)</f>
        <v/>
      </c>
      <c r="BT135" s="55" t="str">
        <f>IF(OR(C135="",AD135=""),"",'作業シート（HbA1c）'!$K$4*C135+'作業シート（HbA1c）'!$M$4*AD135+'作業シート（HbA1c）'!$O$4)</f>
        <v/>
      </c>
    </row>
    <row r="136" spans="1:72">
      <c r="A136" s="43">
        <v>133</v>
      </c>
      <c r="B136" s="43"/>
      <c r="C136" s="44"/>
      <c r="D136" s="45"/>
      <c r="E136" s="45"/>
      <c r="F136" s="46" t="str">
        <f t="shared" si="95"/>
        <v/>
      </c>
      <c r="G136" s="47"/>
      <c r="H136" s="47"/>
      <c r="I136" s="47"/>
      <c r="J136" s="47"/>
      <c r="K136" s="47"/>
      <c r="L136" s="45"/>
      <c r="M136" s="48"/>
      <c r="N136" s="48"/>
      <c r="O136" s="46" t="str">
        <f t="shared" si="96"/>
        <v/>
      </c>
      <c r="P136" s="49"/>
      <c r="Q136" s="49"/>
      <c r="R136" s="49"/>
      <c r="S136" s="49"/>
      <c r="T136" s="49"/>
      <c r="U136" s="49"/>
      <c r="V136" s="50" t="str">
        <f t="shared" si="97"/>
        <v/>
      </c>
      <c r="W136" s="50" t="str">
        <f t="shared" si="98"/>
        <v/>
      </c>
      <c r="X136" s="50" t="str">
        <f t="shared" si="99"/>
        <v/>
      </c>
      <c r="Y136" s="50" t="str">
        <f t="shared" si="100"/>
        <v/>
      </c>
      <c r="Z136" s="50" t="str">
        <f t="shared" si="101"/>
        <v/>
      </c>
      <c r="AA136" s="50" t="str">
        <f t="shared" si="102"/>
        <v/>
      </c>
      <c r="AB136" s="50" t="str">
        <f t="shared" si="103"/>
        <v/>
      </c>
      <c r="AC136" s="50" t="str">
        <f t="shared" si="104"/>
        <v/>
      </c>
      <c r="AD136" s="50" t="str">
        <f t="shared" si="105"/>
        <v/>
      </c>
      <c r="AE136" s="51" t="str">
        <f t="shared" si="106"/>
        <v/>
      </c>
      <c r="AF136" s="51" t="str">
        <f t="shared" si="107"/>
        <v/>
      </c>
      <c r="AG136" s="51" t="str">
        <f t="shared" si="108"/>
        <v/>
      </c>
      <c r="AH136" s="51" t="str">
        <f t="shared" si="109"/>
        <v/>
      </c>
      <c r="AI136" s="51" t="str">
        <f t="shared" si="110"/>
        <v/>
      </c>
      <c r="AJ136" s="51" t="str">
        <f t="shared" si="111"/>
        <v/>
      </c>
      <c r="AK136" s="51" t="str">
        <f t="shared" si="112"/>
        <v/>
      </c>
      <c r="AL136" s="51" t="str">
        <f t="shared" si="113"/>
        <v/>
      </c>
      <c r="AM136" s="51" t="str">
        <f t="shared" si="114"/>
        <v/>
      </c>
      <c r="AN136" s="52" t="str">
        <f t="shared" si="115"/>
        <v/>
      </c>
      <c r="AO136" s="52" t="str">
        <f t="shared" si="116"/>
        <v/>
      </c>
      <c r="AP136" s="52" t="str">
        <f t="shared" si="117"/>
        <v/>
      </c>
      <c r="AQ136" s="52" t="str">
        <f t="shared" si="118"/>
        <v/>
      </c>
      <c r="AR136" s="52" t="str">
        <f t="shared" si="119"/>
        <v/>
      </c>
      <c r="AS136" s="52" t="str">
        <f t="shared" si="120"/>
        <v/>
      </c>
      <c r="AT136" s="52" t="str">
        <f t="shared" si="121"/>
        <v/>
      </c>
      <c r="AU136" s="52" t="str">
        <f t="shared" si="122"/>
        <v/>
      </c>
      <c r="AV136" s="52" t="str">
        <f t="shared" si="123"/>
        <v/>
      </c>
      <c r="AW136" s="53" t="str">
        <f t="shared" si="124"/>
        <v/>
      </c>
      <c r="AX136" s="53" t="str">
        <f t="shared" si="125"/>
        <v/>
      </c>
      <c r="AY136" s="53" t="str">
        <f t="shared" si="126"/>
        <v/>
      </c>
      <c r="AZ136" s="53" t="str">
        <f t="shared" si="127"/>
        <v/>
      </c>
      <c r="BA136" s="53" t="str">
        <f t="shared" si="128"/>
        <v/>
      </c>
      <c r="BB136" s="53" t="str">
        <f t="shared" si="129"/>
        <v/>
      </c>
      <c r="BC136" s="53" t="str">
        <f t="shared" si="130"/>
        <v/>
      </c>
      <c r="BD136" s="53" t="str">
        <f t="shared" si="131"/>
        <v/>
      </c>
      <c r="BE136" s="54" t="str">
        <f t="shared" si="132"/>
        <v/>
      </c>
      <c r="BF136" s="54" t="str">
        <f t="shared" si="133"/>
        <v/>
      </c>
      <c r="BG136" s="54" t="str">
        <f t="shared" si="134"/>
        <v/>
      </c>
      <c r="BH136" s="54" t="str">
        <f t="shared" si="135"/>
        <v/>
      </c>
      <c r="BI136" s="54" t="str">
        <f t="shared" si="136"/>
        <v/>
      </c>
      <c r="BJ136" s="54" t="str">
        <f t="shared" si="137"/>
        <v/>
      </c>
      <c r="BK136" s="54" t="str">
        <f t="shared" si="138"/>
        <v/>
      </c>
      <c r="BL136" s="54" t="str">
        <f t="shared" si="139"/>
        <v/>
      </c>
      <c r="BM136" s="55" t="str">
        <f>IF(OR(C136="",W136=""),"",'作業シート（体重）'!$K$4*C136+'作業シート（体重）'!$M$4*W136+'作業シート（体重）'!$O$4)</f>
        <v/>
      </c>
      <c r="BN136" s="55" t="str">
        <f>IF(OR(C136="",X136=""),"",'作業シート（ＢＭＩ）'!$K$4*C136+'作業シート（ＢＭＩ）'!$M$4*X136+'作業シート（ＢＭＩ）'!$O$4)</f>
        <v/>
      </c>
      <c r="BO136" s="55" t="str">
        <f>IF(OR(C136="",Y136=""),"",'作業シート（収縮期血圧）'!$K$4*C136+'作業シート（収縮期血圧）'!$M$4*Y136+'作業シート（収縮期血圧）'!$O$4)</f>
        <v/>
      </c>
      <c r="BP136" s="55" t="str">
        <f>IF(OR(C136="",Z136=""),"",'作業シート（拡張期血圧）'!$K$4*C136+'作業シート（拡張期血圧）'!$M$4*Z136+'作業シート（拡張期血圧）'!$O$4)</f>
        <v/>
      </c>
      <c r="BQ136" s="55" t="str">
        <f>IF(OR(C136="",AA136=""),"",'作業シート（中性脂肪）'!$K$4*C136+'作業シート（中性脂肪）'!$M$4*AA136+'作業シート（中性脂肪）'!$O$4)</f>
        <v/>
      </c>
      <c r="BR136" s="55" t="str">
        <f>IF(OR(C136="",AB136=""),"",'作業シート（ＨＤＬコレステロール）'!$K$4*C136+'作業シート（ＨＤＬコレステロール）'!$M$4*AB136+'作業シート（ＨＤＬコレステロール）'!$O$4)</f>
        <v/>
      </c>
      <c r="BS136" s="55" t="str">
        <f>IF(OR(C136="",AC136=""),"",'作業シート（血糖値）'!$K$4*C136+'作業シート（血糖値）'!$M$4*AC136+'作業シート（血糖値）'!$O$4)</f>
        <v/>
      </c>
      <c r="BT136" s="55" t="str">
        <f>IF(OR(C136="",AD136=""),"",'作業シート（HbA1c）'!$K$4*C136+'作業シート（HbA1c）'!$M$4*AD136+'作業シート（HbA1c）'!$O$4)</f>
        <v/>
      </c>
    </row>
    <row r="137" spans="1:72">
      <c r="A137" s="43">
        <v>134</v>
      </c>
      <c r="B137" s="43"/>
      <c r="C137" s="44"/>
      <c r="D137" s="45"/>
      <c r="E137" s="45"/>
      <c r="F137" s="46" t="str">
        <f t="shared" si="95"/>
        <v/>
      </c>
      <c r="G137" s="47"/>
      <c r="H137" s="47"/>
      <c r="I137" s="47"/>
      <c r="J137" s="47"/>
      <c r="K137" s="47"/>
      <c r="L137" s="45"/>
      <c r="M137" s="48"/>
      <c r="N137" s="48"/>
      <c r="O137" s="46" t="str">
        <f t="shared" si="96"/>
        <v/>
      </c>
      <c r="P137" s="49"/>
      <c r="Q137" s="49"/>
      <c r="R137" s="49"/>
      <c r="S137" s="49"/>
      <c r="T137" s="49"/>
      <c r="U137" s="49"/>
      <c r="V137" s="50" t="str">
        <f t="shared" si="97"/>
        <v/>
      </c>
      <c r="W137" s="50" t="str">
        <f t="shared" si="98"/>
        <v/>
      </c>
      <c r="X137" s="50" t="str">
        <f t="shared" si="99"/>
        <v/>
      </c>
      <c r="Y137" s="50" t="str">
        <f t="shared" si="100"/>
        <v/>
      </c>
      <c r="Z137" s="50" t="str">
        <f t="shared" si="101"/>
        <v/>
      </c>
      <c r="AA137" s="50" t="str">
        <f t="shared" si="102"/>
        <v/>
      </c>
      <c r="AB137" s="50" t="str">
        <f t="shared" si="103"/>
        <v/>
      </c>
      <c r="AC137" s="50" t="str">
        <f t="shared" si="104"/>
        <v/>
      </c>
      <c r="AD137" s="50" t="str">
        <f t="shared" si="105"/>
        <v/>
      </c>
      <c r="AE137" s="51" t="str">
        <f t="shared" si="106"/>
        <v/>
      </c>
      <c r="AF137" s="51" t="str">
        <f t="shared" si="107"/>
        <v/>
      </c>
      <c r="AG137" s="51" t="str">
        <f t="shared" si="108"/>
        <v/>
      </c>
      <c r="AH137" s="51" t="str">
        <f t="shared" si="109"/>
        <v/>
      </c>
      <c r="AI137" s="51" t="str">
        <f t="shared" si="110"/>
        <v/>
      </c>
      <c r="AJ137" s="51" t="str">
        <f t="shared" si="111"/>
        <v/>
      </c>
      <c r="AK137" s="51" t="str">
        <f t="shared" si="112"/>
        <v/>
      </c>
      <c r="AL137" s="51" t="str">
        <f t="shared" si="113"/>
        <v/>
      </c>
      <c r="AM137" s="51" t="str">
        <f t="shared" si="114"/>
        <v/>
      </c>
      <c r="AN137" s="52" t="str">
        <f t="shared" si="115"/>
        <v/>
      </c>
      <c r="AO137" s="52" t="str">
        <f t="shared" si="116"/>
        <v/>
      </c>
      <c r="AP137" s="52" t="str">
        <f t="shared" si="117"/>
        <v/>
      </c>
      <c r="AQ137" s="52" t="str">
        <f t="shared" si="118"/>
        <v/>
      </c>
      <c r="AR137" s="52" t="str">
        <f t="shared" si="119"/>
        <v/>
      </c>
      <c r="AS137" s="52" t="str">
        <f t="shared" si="120"/>
        <v/>
      </c>
      <c r="AT137" s="52" t="str">
        <f t="shared" si="121"/>
        <v/>
      </c>
      <c r="AU137" s="52" t="str">
        <f t="shared" si="122"/>
        <v/>
      </c>
      <c r="AV137" s="52" t="str">
        <f t="shared" si="123"/>
        <v/>
      </c>
      <c r="AW137" s="53" t="str">
        <f t="shared" si="124"/>
        <v/>
      </c>
      <c r="AX137" s="53" t="str">
        <f t="shared" si="125"/>
        <v/>
      </c>
      <c r="AY137" s="53" t="str">
        <f t="shared" si="126"/>
        <v/>
      </c>
      <c r="AZ137" s="53" t="str">
        <f t="shared" si="127"/>
        <v/>
      </c>
      <c r="BA137" s="53" t="str">
        <f t="shared" si="128"/>
        <v/>
      </c>
      <c r="BB137" s="53" t="str">
        <f t="shared" si="129"/>
        <v/>
      </c>
      <c r="BC137" s="53" t="str">
        <f t="shared" si="130"/>
        <v/>
      </c>
      <c r="BD137" s="53" t="str">
        <f t="shared" si="131"/>
        <v/>
      </c>
      <c r="BE137" s="54" t="str">
        <f t="shared" si="132"/>
        <v/>
      </c>
      <c r="BF137" s="54" t="str">
        <f t="shared" si="133"/>
        <v/>
      </c>
      <c r="BG137" s="54" t="str">
        <f t="shared" si="134"/>
        <v/>
      </c>
      <c r="BH137" s="54" t="str">
        <f t="shared" si="135"/>
        <v/>
      </c>
      <c r="BI137" s="54" t="str">
        <f t="shared" si="136"/>
        <v/>
      </c>
      <c r="BJ137" s="54" t="str">
        <f t="shared" si="137"/>
        <v/>
      </c>
      <c r="BK137" s="54" t="str">
        <f t="shared" si="138"/>
        <v/>
      </c>
      <c r="BL137" s="54" t="str">
        <f t="shared" si="139"/>
        <v/>
      </c>
      <c r="BM137" s="55" t="str">
        <f>IF(OR(C137="",W137=""),"",'作業シート（体重）'!$K$4*C137+'作業シート（体重）'!$M$4*W137+'作業シート（体重）'!$O$4)</f>
        <v/>
      </c>
      <c r="BN137" s="55" t="str">
        <f>IF(OR(C137="",X137=""),"",'作業シート（ＢＭＩ）'!$K$4*C137+'作業シート（ＢＭＩ）'!$M$4*X137+'作業シート（ＢＭＩ）'!$O$4)</f>
        <v/>
      </c>
      <c r="BO137" s="55" t="str">
        <f>IF(OR(C137="",Y137=""),"",'作業シート（収縮期血圧）'!$K$4*C137+'作業シート（収縮期血圧）'!$M$4*Y137+'作業シート（収縮期血圧）'!$O$4)</f>
        <v/>
      </c>
      <c r="BP137" s="55" t="str">
        <f>IF(OR(C137="",Z137=""),"",'作業シート（拡張期血圧）'!$K$4*C137+'作業シート（拡張期血圧）'!$M$4*Z137+'作業シート（拡張期血圧）'!$O$4)</f>
        <v/>
      </c>
      <c r="BQ137" s="55" t="str">
        <f>IF(OR(C137="",AA137=""),"",'作業シート（中性脂肪）'!$K$4*C137+'作業シート（中性脂肪）'!$M$4*AA137+'作業シート（中性脂肪）'!$O$4)</f>
        <v/>
      </c>
      <c r="BR137" s="55" t="str">
        <f>IF(OR(C137="",AB137=""),"",'作業シート（ＨＤＬコレステロール）'!$K$4*C137+'作業シート（ＨＤＬコレステロール）'!$M$4*AB137+'作業シート（ＨＤＬコレステロール）'!$O$4)</f>
        <v/>
      </c>
      <c r="BS137" s="55" t="str">
        <f>IF(OR(C137="",AC137=""),"",'作業シート（血糖値）'!$K$4*C137+'作業シート（血糖値）'!$M$4*AC137+'作業シート（血糖値）'!$O$4)</f>
        <v/>
      </c>
      <c r="BT137" s="55" t="str">
        <f>IF(OR(C137="",AD137=""),"",'作業シート（HbA1c）'!$K$4*C137+'作業シート（HbA1c）'!$M$4*AD137+'作業シート（HbA1c）'!$O$4)</f>
        <v/>
      </c>
    </row>
    <row r="138" spans="1:72">
      <c r="A138" s="43">
        <v>135</v>
      </c>
      <c r="B138" s="43"/>
      <c r="C138" s="44"/>
      <c r="D138" s="45"/>
      <c r="E138" s="45"/>
      <c r="F138" s="46" t="str">
        <f t="shared" si="95"/>
        <v/>
      </c>
      <c r="G138" s="47"/>
      <c r="H138" s="47"/>
      <c r="I138" s="47"/>
      <c r="J138" s="47"/>
      <c r="K138" s="47"/>
      <c r="L138" s="45"/>
      <c r="M138" s="48"/>
      <c r="N138" s="48"/>
      <c r="O138" s="46" t="str">
        <f t="shared" si="96"/>
        <v/>
      </c>
      <c r="P138" s="49"/>
      <c r="Q138" s="49"/>
      <c r="R138" s="49"/>
      <c r="S138" s="49"/>
      <c r="T138" s="49"/>
      <c r="U138" s="49"/>
      <c r="V138" s="50" t="str">
        <f t="shared" si="97"/>
        <v/>
      </c>
      <c r="W138" s="50" t="str">
        <f t="shared" si="98"/>
        <v/>
      </c>
      <c r="X138" s="50" t="str">
        <f t="shared" si="99"/>
        <v/>
      </c>
      <c r="Y138" s="50" t="str">
        <f t="shared" si="100"/>
        <v/>
      </c>
      <c r="Z138" s="50" t="str">
        <f t="shared" si="101"/>
        <v/>
      </c>
      <c r="AA138" s="50" t="str">
        <f t="shared" si="102"/>
        <v/>
      </c>
      <c r="AB138" s="50" t="str">
        <f t="shared" si="103"/>
        <v/>
      </c>
      <c r="AC138" s="50" t="str">
        <f t="shared" si="104"/>
        <v/>
      </c>
      <c r="AD138" s="50" t="str">
        <f t="shared" si="105"/>
        <v/>
      </c>
      <c r="AE138" s="51" t="str">
        <f t="shared" si="106"/>
        <v/>
      </c>
      <c r="AF138" s="51" t="str">
        <f t="shared" si="107"/>
        <v/>
      </c>
      <c r="AG138" s="51" t="str">
        <f t="shared" si="108"/>
        <v/>
      </c>
      <c r="AH138" s="51" t="str">
        <f t="shared" si="109"/>
        <v/>
      </c>
      <c r="AI138" s="51" t="str">
        <f t="shared" si="110"/>
        <v/>
      </c>
      <c r="AJ138" s="51" t="str">
        <f t="shared" si="111"/>
        <v/>
      </c>
      <c r="AK138" s="51" t="str">
        <f t="shared" si="112"/>
        <v/>
      </c>
      <c r="AL138" s="51" t="str">
        <f t="shared" si="113"/>
        <v/>
      </c>
      <c r="AM138" s="51" t="str">
        <f t="shared" si="114"/>
        <v/>
      </c>
      <c r="AN138" s="52" t="str">
        <f t="shared" si="115"/>
        <v/>
      </c>
      <c r="AO138" s="52" t="str">
        <f t="shared" si="116"/>
        <v/>
      </c>
      <c r="AP138" s="52" t="str">
        <f t="shared" si="117"/>
        <v/>
      </c>
      <c r="AQ138" s="52" t="str">
        <f t="shared" si="118"/>
        <v/>
      </c>
      <c r="AR138" s="52" t="str">
        <f t="shared" si="119"/>
        <v/>
      </c>
      <c r="AS138" s="52" t="str">
        <f t="shared" si="120"/>
        <v/>
      </c>
      <c r="AT138" s="52" t="str">
        <f t="shared" si="121"/>
        <v/>
      </c>
      <c r="AU138" s="52" t="str">
        <f t="shared" si="122"/>
        <v/>
      </c>
      <c r="AV138" s="52" t="str">
        <f t="shared" si="123"/>
        <v/>
      </c>
      <c r="AW138" s="53" t="str">
        <f t="shared" si="124"/>
        <v/>
      </c>
      <c r="AX138" s="53" t="str">
        <f t="shared" si="125"/>
        <v/>
      </c>
      <c r="AY138" s="53" t="str">
        <f t="shared" si="126"/>
        <v/>
      </c>
      <c r="AZ138" s="53" t="str">
        <f t="shared" si="127"/>
        <v/>
      </c>
      <c r="BA138" s="53" t="str">
        <f t="shared" si="128"/>
        <v/>
      </c>
      <c r="BB138" s="53" t="str">
        <f t="shared" si="129"/>
        <v/>
      </c>
      <c r="BC138" s="53" t="str">
        <f t="shared" si="130"/>
        <v/>
      </c>
      <c r="BD138" s="53" t="str">
        <f t="shared" si="131"/>
        <v/>
      </c>
      <c r="BE138" s="54" t="str">
        <f t="shared" si="132"/>
        <v/>
      </c>
      <c r="BF138" s="54" t="str">
        <f t="shared" si="133"/>
        <v/>
      </c>
      <c r="BG138" s="54" t="str">
        <f t="shared" si="134"/>
        <v/>
      </c>
      <c r="BH138" s="54" t="str">
        <f t="shared" si="135"/>
        <v/>
      </c>
      <c r="BI138" s="54" t="str">
        <f t="shared" si="136"/>
        <v/>
      </c>
      <c r="BJ138" s="54" t="str">
        <f t="shared" si="137"/>
        <v/>
      </c>
      <c r="BK138" s="54" t="str">
        <f t="shared" si="138"/>
        <v/>
      </c>
      <c r="BL138" s="54" t="str">
        <f t="shared" si="139"/>
        <v/>
      </c>
      <c r="BM138" s="55" t="str">
        <f>IF(OR(C138="",W138=""),"",'作業シート（体重）'!$K$4*C138+'作業シート（体重）'!$M$4*W138+'作業シート（体重）'!$O$4)</f>
        <v/>
      </c>
      <c r="BN138" s="55" t="str">
        <f>IF(OR(C138="",X138=""),"",'作業シート（ＢＭＩ）'!$K$4*C138+'作業シート（ＢＭＩ）'!$M$4*X138+'作業シート（ＢＭＩ）'!$O$4)</f>
        <v/>
      </c>
      <c r="BO138" s="55" t="str">
        <f>IF(OR(C138="",Y138=""),"",'作業シート（収縮期血圧）'!$K$4*C138+'作業シート（収縮期血圧）'!$M$4*Y138+'作業シート（収縮期血圧）'!$O$4)</f>
        <v/>
      </c>
      <c r="BP138" s="55" t="str">
        <f>IF(OR(C138="",Z138=""),"",'作業シート（拡張期血圧）'!$K$4*C138+'作業シート（拡張期血圧）'!$M$4*Z138+'作業シート（拡張期血圧）'!$O$4)</f>
        <v/>
      </c>
      <c r="BQ138" s="55" t="str">
        <f>IF(OR(C138="",AA138=""),"",'作業シート（中性脂肪）'!$K$4*C138+'作業シート（中性脂肪）'!$M$4*AA138+'作業シート（中性脂肪）'!$O$4)</f>
        <v/>
      </c>
      <c r="BR138" s="55" t="str">
        <f>IF(OR(C138="",AB138=""),"",'作業シート（ＨＤＬコレステロール）'!$K$4*C138+'作業シート（ＨＤＬコレステロール）'!$M$4*AB138+'作業シート（ＨＤＬコレステロール）'!$O$4)</f>
        <v/>
      </c>
      <c r="BS138" s="55" t="str">
        <f>IF(OR(C138="",AC138=""),"",'作業シート（血糖値）'!$K$4*C138+'作業シート（血糖値）'!$M$4*AC138+'作業シート（血糖値）'!$O$4)</f>
        <v/>
      </c>
      <c r="BT138" s="55" t="str">
        <f>IF(OR(C138="",AD138=""),"",'作業シート（HbA1c）'!$K$4*C138+'作業シート（HbA1c）'!$M$4*AD138+'作業シート（HbA1c）'!$O$4)</f>
        <v/>
      </c>
    </row>
    <row r="139" spans="1:72">
      <c r="A139" s="43">
        <v>136</v>
      </c>
      <c r="B139" s="43"/>
      <c r="C139" s="44"/>
      <c r="D139" s="45"/>
      <c r="E139" s="45"/>
      <c r="F139" s="46" t="str">
        <f t="shared" si="95"/>
        <v/>
      </c>
      <c r="G139" s="47"/>
      <c r="H139" s="47"/>
      <c r="I139" s="47"/>
      <c r="J139" s="47"/>
      <c r="K139" s="47"/>
      <c r="L139" s="45"/>
      <c r="M139" s="48"/>
      <c r="N139" s="48"/>
      <c r="O139" s="46" t="str">
        <f t="shared" si="96"/>
        <v/>
      </c>
      <c r="P139" s="49"/>
      <c r="Q139" s="49"/>
      <c r="R139" s="49"/>
      <c r="S139" s="49"/>
      <c r="T139" s="49"/>
      <c r="U139" s="49"/>
      <c r="V139" s="50" t="str">
        <f t="shared" si="97"/>
        <v/>
      </c>
      <c r="W139" s="50" t="str">
        <f t="shared" si="98"/>
        <v/>
      </c>
      <c r="X139" s="50" t="str">
        <f t="shared" si="99"/>
        <v/>
      </c>
      <c r="Y139" s="50" t="str">
        <f t="shared" si="100"/>
        <v/>
      </c>
      <c r="Z139" s="50" t="str">
        <f t="shared" si="101"/>
        <v/>
      </c>
      <c r="AA139" s="50" t="str">
        <f t="shared" si="102"/>
        <v/>
      </c>
      <c r="AB139" s="50" t="str">
        <f t="shared" si="103"/>
        <v/>
      </c>
      <c r="AC139" s="50" t="str">
        <f t="shared" si="104"/>
        <v/>
      </c>
      <c r="AD139" s="50" t="str">
        <f t="shared" si="105"/>
        <v/>
      </c>
      <c r="AE139" s="51" t="str">
        <f t="shared" si="106"/>
        <v/>
      </c>
      <c r="AF139" s="51" t="str">
        <f t="shared" si="107"/>
        <v/>
      </c>
      <c r="AG139" s="51" t="str">
        <f t="shared" si="108"/>
        <v/>
      </c>
      <c r="AH139" s="51" t="str">
        <f t="shared" si="109"/>
        <v/>
      </c>
      <c r="AI139" s="51" t="str">
        <f t="shared" si="110"/>
        <v/>
      </c>
      <c r="AJ139" s="51" t="str">
        <f t="shared" si="111"/>
        <v/>
      </c>
      <c r="AK139" s="51" t="str">
        <f t="shared" si="112"/>
        <v/>
      </c>
      <c r="AL139" s="51" t="str">
        <f t="shared" si="113"/>
        <v/>
      </c>
      <c r="AM139" s="51" t="str">
        <f t="shared" si="114"/>
        <v/>
      </c>
      <c r="AN139" s="52" t="str">
        <f t="shared" si="115"/>
        <v/>
      </c>
      <c r="AO139" s="52" t="str">
        <f t="shared" si="116"/>
        <v/>
      </c>
      <c r="AP139" s="52" t="str">
        <f t="shared" si="117"/>
        <v/>
      </c>
      <c r="AQ139" s="52" t="str">
        <f t="shared" si="118"/>
        <v/>
      </c>
      <c r="AR139" s="52" t="str">
        <f t="shared" si="119"/>
        <v/>
      </c>
      <c r="AS139" s="52" t="str">
        <f t="shared" si="120"/>
        <v/>
      </c>
      <c r="AT139" s="52" t="str">
        <f t="shared" si="121"/>
        <v/>
      </c>
      <c r="AU139" s="52" t="str">
        <f t="shared" si="122"/>
        <v/>
      </c>
      <c r="AV139" s="52" t="str">
        <f t="shared" si="123"/>
        <v/>
      </c>
      <c r="AW139" s="53" t="str">
        <f t="shared" si="124"/>
        <v/>
      </c>
      <c r="AX139" s="53" t="str">
        <f t="shared" si="125"/>
        <v/>
      </c>
      <c r="AY139" s="53" t="str">
        <f t="shared" si="126"/>
        <v/>
      </c>
      <c r="AZ139" s="53" t="str">
        <f t="shared" si="127"/>
        <v/>
      </c>
      <c r="BA139" s="53" t="str">
        <f t="shared" si="128"/>
        <v/>
      </c>
      <c r="BB139" s="53" t="str">
        <f t="shared" si="129"/>
        <v/>
      </c>
      <c r="BC139" s="53" t="str">
        <f t="shared" si="130"/>
        <v/>
      </c>
      <c r="BD139" s="53" t="str">
        <f t="shared" si="131"/>
        <v/>
      </c>
      <c r="BE139" s="54" t="str">
        <f t="shared" si="132"/>
        <v/>
      </c>
      <c r="BF139" s="54" t="str">
        <f t="shared" si="133"/>
        <v/>
      </c>
      <c r="BG139" s="54" t="str">
        <f t="shared" si="134"/>
        <v/>
      </c>
      <c r="BH139" s="54" t="str">
        <f t="shared" si="135"/>
        <v/>
      </c>
      <c r="BI139" s="54" t="str">
        <f t="shared" si="136"/>
        <v/>
      </c>
      <c r="BJ139" s="54" t="str">
        <f t="shared" si="137"/>
        <v/>
      </c>
      <c r="BK139" s="54" t="str">
        <f t="shared" si="138"/>
        <v/>
      </c>
      <c r="BL139" s="54" t="str">
        <f t="shared" si="139"/>
        <v/>
      </c>
      <c r="BM139" s="55" t="str">
        <f>IF(OR(C139="",W139=""),"",'作業シート（体重）'!$K$4*C139+'作業シート（体重）'!$M$4*W139+'作業シート（体重）'!$O$4)</f>
        <v/>
      </c>
      <c r="BN139" s="55" t="str">
        <f>IF(OR(C139="",X139=""),"",'作業シート（ＢＭＩ）'!$K$4*C139+'作業シート（ＢＭＩ）'!$M$4*X139+'作業シート（ＢＭＩ）'!$O$4)</f>
        <v/>
      </c>
      <c r="BO139" s="55" t="str">
        <f>IF(OR(C139="",Y139=""),"",'作業シート（収縮期血圧）'!$K$4*C139+'作業シート（収縮期血圧）'!$M$4*Y139+'作業シート（収縮期血圧）'!$O$4)</f>
        <v/>
      </c>
      <c r="BP139" s="55" t="str">
        <f>IF(OR(C139="",Z139=""),"",'作業シート（拡張期血圧）'!$K$4*C139+'作業シート（拡張期血圧）'!$M$4*Z139+'作業シート（拡張期血圧）'!$O$4)</f>
        <v/>
      </c>
      <c r="BQ139" s="55" t="str">
        <f>IF(OR(C139="",AA139=""),"",'作業シート（中性脂肪）'!$K$4*C139+'作業シート（中性脂肪）'!$M$4*AA139+'作業シート（中性脂肪）'!$O$4)</f>
        <v/>
      </c>
      <c r="BR139" s="55" t="str">
        <f>IF(OR(C139="",AB139=""),"",'作業シート（ＨＤＬコレステロール）'!$K$4*C139+'作業シート（ＨＤＬコレステロール）'!$M$4*AB139+'作業シート（ＨＤＬコレステロール）'!$O$4)</f>
        <v/>
      </c>
      <c r="BS139" s="55" t="str">
        <f>IF(OR(C139="",AC139=""),"",'作業シート（血糖値）'!$K$4*C139+'作業シート（血糖値）'!$M$4*AC139+'作業シート（血糖値）'!$O$4)</f>
        <v/>
      </c>
      <c r="BT139" s="55" t="str">
        <f>IF(OR(C139="",AD139=""),"",'作業シート（HbA1c）'!$K$4*C139+'作業シート（HbA1c）'!$M$4*AD139+'作業シート（HbA1c）'!$O$4)</f>
        <v/>
      </c>
    </row>
    <row r="140" spans="1:72">
      <c r="A140" s="43">
        <v>137</v>
      </c>
      <c r="B140" s="43"/>
      <c r="C140" s="44"/>
      <c r="D140" s="45"/>
      <c r="E140" s="45"/>
      <c r="F140" s="46" t="str">
        <f t="shared" si="95"/>
        <v/>
      </c>
      <c r="G140" s="47"/>
      <c r="H140" s="47"/>
      <c r="I140" s="47"/>
      <c r="J140" s="47"/>
      <c r="K140" s="47"/>
      <c r="L140" s="45"/>
      <c r="M140" s="48"/>
      <c r="N140" s="48"/>
      <c r="O140" s="46" t="str">
        <f t="shared" si="96"/>
        <v/>
      </c>
      <c r="P140" s="49"/>
      <c r="Q140" s="49"/>
      <c r="R140" s="49"/>
      <c r="S140" s="49"/>
      <c r="T140" s="49"/>
      <c r="U140" s="49"/>
      <c r="V140" s="50" t="str">
        <f t="shared" si="97"/>
        <v/>
      </c>
      <c r="W140" s="50" t="str">
        <f t="shared" si="98"/>
        <v/>
      </c>
      <c r="X140" s="50" t="str">
        <f t="shared" si="99"/>
        <v/>
      </c>
      <c r="Y140" s="50" t="str">
        <f t="shared" si="100"/>
        <v/>
      </c>
      <c r="Z140" s="50" t="str">
        <f t="shared" si="101"/>
        <v/>
      </c>
      <c r="AA140" s="50" t="str">
        <f t="shared" si="102"/>
        <v/>
      </c>
      <c r="AB140" s="50" t="str">
        <f t="shared" si="103"/>
        <v/>
      </c>
      <c r="AC140" s="50" t="str">
        <f t="shared" si="104"/>
        <v/>
      </c>
      <c r="AD140" s="50" t="str">
        <f t="shared" si="105"/>
        <v/>
      </c>
      <c r="AE140" s="51" t="str">
        <f t="shared" si="106"/>
        <v/>
      </c>
      <c r="AF140" s="51" t="str">
        <f t="shared" si="107"/>
        <v/>
      </c>
      <c r="AG140" s="51" t="str">
        <f t="shared" si="108"/>
        <v/>
      </c>
      <c r="AH140" s="51" t="str">
        <f t="shared" si="109"/>
        <v/>
      </c>
      <c r="AI140" s="51" t="str">
        <f t="shared" si="110"/>
        <v/>
      </c>
      <c r="AJ140" s="51" t="str">
        <f t="shared" si="111"/>
        <v/>
      </c>
      <c r="AK140" s="51" t="str">
        <f t="shared" si="112"/>
        <v/>
      </c>
      <c r="AL140" s="51" t="str">
        <f t="shared" si="113"/>
        <v/>
      </c>
      <c r="AM140" s="51" t="str">
        <f t="shared" si="114"/>
        <v/>
      </c>
      <c r="AN140" s="52" t="str">
        <f t="shared" si="115"/>
        <v/>
      </c>
      <c r="AO140" s="52" t="str">
        <f t="shared" si="116"/>
        <v/>
      </c>
      <c r="AP140" s="52" t="str">
        <f t="shared" si="117"/>
        <v/>
      </c>
      <c r="AQ140" s="52" t="str">
        <f t="shared" si="118"/>
        <v/>
      </c>
      <c r="AR140" s="52" t="str">
        <f t="shared" si="119"/>
        <v/>
      </c>
      <c r="AS140" s="52" t="str">
        <f t="shared" si="120"/>
        <v/>
      </c>
      <c r="AT140" s="52" t="str">
        <f t="shared" si="121"/>
        <v/>
      </c>
      <c r="AU140" s="52" t="str">
        <f t="shared" si="122"/>
        <v/>
      </c>
      <c r="AV140" s="52" t="str">
        <f t="shared" si="123"/>
        <v/>
      </c>
      <c r="AW140" s="53" t="str">
        <f t="shared" si="124"/>
        <v/>
      </c>
      <c r="AX140" s="53" t="str">
        <f t="shared" si="125"/>
        <v/>
      </c>
      <c r="AY140" s="53" t="str">
        <f t="shared" si="126"/>
        <v/>
      </c>
      <c r="AZ140" s="53" t="str">
        <f t="shared" si="127"/>
        <v/>
      </c>
      <c r="BA140" s="53" t="str">
        <f t="shared" si="128"/>
        <v/>
      </c>
      <c r="BB140" s="53" t="str">
        <f t="shared" si="129"/>
        <v/>
      </c>
      <c r="BC140" s="53" t="str">
        <f t="shared" si="130"/>
        <v/>
      </c>
      <c r="BD140" s="53" t="str">
        <f t="shared" si="131"/>
        <v/>
      </c>
      <c r="BE140" s="54" t="str">
        <f t="shared" si="132"/>
        <v/>
      </c>
      <c r="BF140" s="54" t="str">
        <f t="shared" si="133"/>
        <v/>
      </c>
      <c r="BG140" s="54" t="str">
        <f t="shared" si="134"/>
        <v/>
      </c>
      <c r="BH140" s="54" t="str">
        <f t="shared" si="135"/>
        <v/>
      </c>
      <c r="BI140" s="54" t="str">
        <f t="shared" si="136"/>
        <v/>
      </c>
      <c r="BJ140" s="54" t="str">
        <f t="shared" si="137"/>
        <v/>
      </c>
      <c r="BK140" s="54" t="str">
        <f t="shared" si="138"/>
        <v/>
      </c>
      <c r="BL140" s="54" t="str">
        <f t="shared" si="139"/>
        <v/>
      </c>
      <c r="BM140" s="55" t="str">
        <f>IF(OR(C140="",W140=""),"",'作業シート（体重）'!$K$4*C140+'作業シート（体重）'!$M$4*W140+'作業シート（体重）'!$O$4)</f>
        <v/>
      </c>
      <c r="BN140" s="55" t="str">
        <f>IF(OR(C140="",X140=""),"",'作業シート（ＢＭＩ）'!$K$4*C140+'作業シート（ＢＭＩ）'!$M$4*X140+'作業シート（ＢＭＩ）'!$O$4)</f>
        <v/>
      </c>
      <c r="BO140" s="55" t="str">
        <f>IF(OR(C140="",Y140=""),"",'作業シート（収縮期血圧）'!$K$4*C140+'作業シート（収縮期血圧）'!$M$4*Y140+'作業シート（収縮期血圧）'!$O$4)</f>
        <v/>
      </c>
      <c r="BP140" s="55" t="str">
        <f>IF(OR(C140="",Z140=""),"",'作業シート（拡張期血圧）'!$K$4*C140+'作業シート（拡張期血圧）'!$M$4*Z140+'作業シート（拡張期血圧）'!$O$4)</f>
        <v/>
      </c>
      <c r="BQ140" s="55" t="str">
        <f>IF(OR(C140="",AA140=""),"",'作業シート（中性脂肪）'!$K$4*C140+'作業シート（中性脂肪）'!$M$4*AA140+'作業シート（中性脂肪）'!$O$4)</f>
        <v/>
      </c>
      <c r="BR140" s="55" t="str">
        <f>IF(OR(C140="",AB140=""),"",'作業シート（ＨＤＬコレステロール）'!$K$4*C140+'作業シート（ＨＤＬコレステロール）'!$M$4*AB140+'作業シート（ＨＤＬコレステロール）'!$O$4)</f>
        <v/>
      </c>
      <c r="BS140" s="55" t="str">
        <f>IF(OR(C140="",AC140=""),"",'作業シート（血糖値）'!$K$4*C140+'作業シート（血糖値）'!$M$4*AC140+'作業シート（血糖値）'!$O$4)</f>
        <v/>
      </c>
      <c r="BT140" s="55" t="str">
        <f>IF(OR(C140="",AD140=""),"",'作業シート（HbA1c）'!$K$4*C140+'作業シート（HbA1c）'!$M$4*AD140+'作業シート（HbA1c）'!$O$4)</f>
        <v/>
      </c>
    </row>
    <row r="141" spans="1:72">
      <c r="A141" s="43">
        <v>138</v>
      </c>
      <c r="B141" s="43"/>
      <c r="C141" s="44"/>
      <c r="D141" s="45"/>
      <c r="E141" s="45"/>
      <c r="F141" s="46" t="str">
        <f t="shared" si="95"/>
        <v/>
      </c>
      <c r="G141" s="47"/>
      <c r="H141" s="47"/>
      <c r="I141" s="47"/>
      <c r="J141" s="47"/>
      <c r="K141" s="47"/>
      <c r="L141" s="45"/>
      <c r="M141" s="48"/>
      <c r="N141" s="48"/>
      <c r="O141" s="46" t="str">
        <f t="shared" si="96"/>
        <v/>
      </c>
      <c r="P141" s="49"/>
      <c r="Q141" s="49"/>
      <c r="R141" s="49"/>
      <c r="S141" s="49"/>
      <c r="T141" s="49"/>
      <c r="U141" s="49"/>
      <c r="V141" s="50" t="str">
        <f t="shared" si="97"/>
        <v/>
      </c>
      <c r="W141" s="50" t="str">
        <f t="shared" si="98"/>
        <v/>
      </c>
      <c r="X141" s="50" t="str">
        <f t="shared" si="99"/>
        <v/>
      </c>
      <c r="Y141" s="50" t="str">
        <f t="shared" si="100"/>
        <v/>
      </c>
      <c r="Z141" s="50" t="str">
        <f t="shared" si="101"/>
        <v/>
      </c>
      <c r="AA141" s="50" t="str">
        <f t="shared" si="102"/>
        <v/>
      </c>
      <c r="AB141" s="50" t="str">
        <f t="shared" si="103"/>
        <v/>
      </c>
      <c r="AC141" s="50" t="str">
        <f t="shared" si="104"/>
        <v/>
      </c>
      <c r="AD141" s="50" t="str">
        <f t="shared" si="105"/>
        <v/>
      </c>
      <c r="AE141" s="51" t="str">
        <f t="shared" si="106"/>
        <v/>
      </c>
      <c r="AF141" s="51" t="str">
        <f t="shared" si="107"/>
        <v/>
      </c>
      <c r="AG141" s="51" t="str">
        <f t="shared" si="108"/>
        <v/>
      </c>
      <c r="AH141" s="51" t="str">
        <f t="shared" si="109"/>
        <v/>
      </c>
      <c r="AI141" s="51" t="str">
        <f t="shared" si="110"/>
        <v/>
      </c>
      <c r="AJ141" s="51" t="str">
        <f t="shared" si="111"/>
        <v/>
      </c>
      <c r="AK141" s="51" t="str">
        <f t="shared" si="112"/>
        <v/>
      </c>
      <c r="AL141" s="51" t="str">
        <f t="shared" si="113"/>
        <v/>
      </c>
      <c r="AM141" s="51" t="str">
        <f t="shared" si="114"/>
        <v/>
      </c>
      <c r="AN141" s="52" t="str">
        <f t="shared" si="115"/>
        <v/>
      </c>
      <c r="AO141" s="52" t="str">
        <f t="shared" si="116"/>
        <v/>
      </c>
      <c r="AP141" s="52" t="str">
        <f t="shared" si="117"/>
        <v/>
      </c>
      <c r="AQ141" s="52" t="str">
        <f t="shared" si="118"/>
        <v/>
      </c>
      <c r="AR141" s="52" t="str">
        <f t="shared" si="119"/>
        <v/>
      </c>
      <c r="AS141" s="52" t="str">
        <f t="shared" si="120"/>
        <v/>
      </c>
      <c r="AT141" s="52" t="str">
        <f t="shared" si="121"/>
        <v/>
      </c>
      <c r="AU141" s="52" t="str">
        <f t="shared" si="122"/>
        <v/>
      </c>
      <c r="AV141" s="52" t="str">
        <f t="shared" si="123"/>
        <v/>
      </c>
      <c r="AW141" s="53" t="str">
        <f t="shared" si="124"/>
        <v/>
      </c>
      <c r="AX141" s="53" t="str">
        <f t="shared" si="125"/>
        <v/>
      </c>
      <c r="AY141" s="53" t="str">
        <f t="shared" si="126"/>
        <v/>
      </c>
      <c r="AZ141" s="53" t="str">
        <f t="shared" si="127"/>
        <v/>
      </c>
      <c r="BA141" s="53" t="str">
        <f t="shared" si="128"/>
        <v/>
      </c>
      <c r="BB141" s="53" t="str">
        <f t="shared" si="129"/>
        <v/>
      </c>
      <c r="BC141" s="53" t="str">
        <f t="shared" si="130"/>
        <v/>
      </c>
      <c r="BD141" s="53" t="str">
        <f t="shared" si="131"/>
        <v/>
      </c>
      <c r="BE141" s="54" t="str">
        <f t="shared" si="132"/>
        <v/>
      </c>
      <c r="BF141" s="54" t="str">
        <f t="shared" si="133"/>
        <v/>
      </c>
      <c r="BG141" s="54" t="str">
        <f t="shared" si="134"/>
        <v/>
      </c>
      <c r="BH141" s="54" t="str">
        <f t="shared" si="135"/>
        <v/>
      </c>
      <c r="BI141" s="54" t="str">
        <f t="shared" si="136"/>
        <v/>
      </c>
      <c r="BJ141" s="54" t="str">
        <f t="shared" si="137"/>
        <v/>
      </c>
      <c r="BK141" s="54" t="str">
        <f t="shared" si="138"/>
        <v/>
      </c>
      <c r="BL141" s="54" t="str">
        <f t="shared" si="139"/>
        <v/>
      </c>
      <c r="BM141" s="55" t="str">
        <f>IF(OR(C141="",W141=""),"",'作業シート（体重）'!$K$4*C141+'作業シート（体重）'!$M$4*W141+'作業シート（体重）'!$O$4)</f>
        <v/>
      </c>
      <c r="BN141" s="55" t="str">
        <f>IF(OR(C141="",X141=""),"",'作業シート（ＢＭＩ）'!$K$4*C141+'作業シート（ＢＭＩ）'!$M$4*X141+'作業シート（ＢＭＩ）'!$O$4)</f>
        <v/>
      </c>
      <c r="BO141" s="55" t="str">
        <f>IF(OR(C141="",Y141=""),"",'作業シート（収縮期血圧）'!$K$4*C141+'作業シート（収縮期血圧）'!$M$4*Y141+'作業シート（収縮期血圧）'!$O$4)</f>
        <v/>
      </c>
      <c r="BP141" s="55" t="str">
        <f>IF(OR(C141="",Z141=""),"",'作業シート（拡張期血圧）'!$K$4*C141+'作業シート（拡張期血圧）'!$M$4*Z141+'作業シート（拡張期血圧）'!$O$4)</f>
        <v/>
      </c>
      <c r="BQ141" s="55" t="str">
        <f>IF(OR(C141="",AA141=""),"",'作業シート（中性脂肪）'!$K$4*C141+'作業シート（中性脂肪）'!$M$4*AA141+'作業シート（中性脂肪）'!$O$4)</f>
        <v/>
      </c>
      <c r="BR141" s="55" t="str">
        <f>IF(OR(C141="",AB141=""),"",'作業シート（ＨＤＬコレステロール）'!$K$4*C141+'作業シート（ＨＤＬコレステロール）'!$M$4*AB141+'作業シート（ＨＤＬコレステロール）'!$O$4)</f>
        <v/>
      </c>
      <c r="BS141" s="55" t="str">
        <f>IF(OR(C141="",AC141=""),"",'作業シート（血糖値）'!$K$4*C141+'作業シート（血糖値）'!$M$4*AC141+'作業シート（血糖値）'!$O$4)</f>
        <v/>
      </c>
      <c r="BT141" s="55" t="str">
        <f>IF(OR(C141="",AD141=""),"",'作業シート（HbA1c）'!$K$4*C141+'作業シート（HbA1c）'!$M$4*AD141+'作業シート（HbA1c）'!$O$4)</f>
        <v/>
      </c>
    </row>
    <row r="142" spans="1:72">
      <c r="A142" s="43">
        <v>139</v>
      </c>
      <c r="B142" s="43"/>
      <c r="C142" s="44"/>
      <c r="D142" s="45"/>
      <c r="E142" s="45"/>
      <c r="F142" s="46" t="str">
        <f t="shared" si="95"/>
        <v/>
      </c>
      <c r="G142" s="47"/>
      <c r="H142" s="47"/>
      <c r="I142" s="47"/>
      <c r="J142" s="47"/>
      <c r="K142" s="47"/>
      <c r="L142" s="45"/>
      <c r="M142" s="48"/>
      <c r="N142" s="48"/>
      <c r="O142" s="46" t="str">
        <f t="shared" si="96"/>
        <v/>
      </c>
      <c r="P142" s="49"/>
      <c r="Q142" s="49"/>
      <c r="R142" s="49"/>
      <c r="S142" s="49"/>
      <c r="T142" s="49"/>
      <c r="U142" s="49"/>
      <c r="V142" s="50" t="str">
        <f t="shared" si="97"/>
        <v/>
      </c>
      <c r="W142" s="50" t="str">
        <f t="shared" si="98"/>
        <v/>
      </c>
      <c r="X142" s="50" t="str">
        <f t="shared" si="99"/>
        <v/>
      </c>
      <c r="Y142" s="50" t="str">
        <f t="shared" si="100"/>
        <v/>
      </c>
      <c r="Z142" s="50" t="str">
        <f t="shared" si="101"/>
        <v/>
      </c>
      <c r="AA142" s="50" t="str">
        <f t="shared" si="102"/>
        <v/>
      </c>
      <c r="AB142" s="50" t="str">
        <f t="shared" si="103"/>
        <v/>
      </c>
      <c r="AC142" s="50" t="str">
        <f t="shared" si="104"/>
        <v/>
      </c>
      <c r="AD142" s="50" t="str">
        <f t="shared" si="105"/>
        <v/>
      </c>
      <c r="AE142" s="51" t="str">
        <f t="shared" si="106"/>
        <v/>
      </c>
      <c r="AF142" s="51" t="str">
        <f t="shared" si="107"/>
        <v/>
      </c>
      <c r="AG142" s="51" t="str">
        <f t="shared" si="108"/>
        <v/>
      </c>
      <c r="AH142" s="51" t="str">
        <f t="shared" si="109"/>
        <v/>
      </c>
      <c r="AI142" s="51" t="str">
        <f t="shared" si="110"/>
        <v/>
      </c>
      <c r="AJ142" s="51" t="str">
        <f t="shared" si="111"/>
        <v/>
      </c>
      <c r="AK142" s="51" t="str">
        <f t="shared" si="112"/>
        <v/>
      </c>
      <c r="AL142" s="51" t="str">
        <f t="shared" si="113"/>
        <v/>
      </c>
      <c r="AM142" s="51" t="str">
        <f t="shared" si="114"/>
        <v/>
      </c>
      <c r="AN142" s="52" t="str">
        <f t="shared" si="115"/>
        <v/>
      </c>
      <c r="AO142" s="52" t="str">
        <f t="shared" si="116"/>
        <v/>
      </c>
      <c r="AP142" s="52" t="str">
        <f t="shared" si="117"/>
        <v/>
      </c>
      <c r="AQ142" s="52" t="str">
        <f t="shared" si="118"/>
        <v/>
      </c>
      <c r="AR142" s="52" t="str">
        <f t="shared" si="119"/>
        <v/>
      </c>
      <c r="AS142" s="52" t="str">
        <f t="shared" si="120"/>
        <v/>
      </c>
      <c r="AT142" s="52" t="str">
        <f t="shared" si="121"/>
        <v/>
      </c>
      <c r="AU142" s="52" t="str">
        <f t="shared" si="122"/>
        <v/>
      </c>
      <c r="AV142" s="52" t="str">
        <f t="shared" si="123"/>
        <v/>
      </c>
      <c r="AW142" s="53" t="str">
        <f t="shared" si="124"/>
        <v/>
      </c>
      <c r="AX142" s="53" t="str">
        <f t="shared" si="125"/>
        <v/>
      </c>
      <c r="AY142" s="53" t="str">
        <f t="shared" si="126"/>
        <v/>
      </c>
      <c r="AZ142" s="53" t="str">
        <f t="shared" si="127"/>
        <v/>
      </c>
      <c r="BA142" s="53" t="str">
        <f t="shared" si="128"/>
        <v/>
      </c>
      <c r="BB142" s="53" t="str">
        <f t="shared" si="129"/>
        <v/>
      </c>
      <c r="BC142" s="53" t="str">
        <f t="shared" si="130"/>
        <v/>
      </c>
      <c r="BD142" s="53" t="str">
        <f t="shared" si="131"/>
        <v/>
      </c>
      <c r="BE142" s="54" t="str">
        <f t="shared" si="132"/>
        <v/>
      </c>
      <c r="BF142" s="54" t="str">
        <f t="shared" si="133"/>
        <v/>
      </c>
      <c r="BG142" s="54" t="str">
        <f t="shared" si="134"/>
        <v/>
      </c>
      <c r="BH142" s="54" t="str">
        <f t="shared" si="135"/>
        <v/>
      </c>
      <c r="BI142" s="54" t="str">
        <f t="shared" si="136"/>
        <v/>
      </c>
      <c r="BJ142" s="54" t="str">
        <f t="shared" si="137"/>
        <v/>
      </c>
      <c r="BK142" s="54" t="str">
        <f t="shared" si="138"/>
        <v/>
      </c>
      <c r="BL142" s="54" t="str">
        <f t="shared" si="139"/>
        <v/>
      </c>
      <c r="BM142" s="55" t="str">
        <f>IF(OR(C142="",W142=""),"",'作業シート（体重）'!$K$4*C142+'作業シート（体重）'!$M$4*W142+'作業シート（体重）'!$O$4)</f>
        <v/>
      </c>
      <c r="BN142" s="55" t="str">
        <f>IF(OR(C142="",X142=""),"",'作業シート（ＢＭＩ）'!$K$4*C142+'作業シート（ＢＭＩ）'!$M$4*X142+'作業シート（ＢＭＩ）'!$O$4)</f>
        <v/>
      </c>
      <c r="BO142" s="55" t="str">
        <f>IF(OR(C142="",Y142=""),"",'作業シート（収縮期血圧）'!$K$4*C142+'作業シート（収縮期血圧）'!$M$4*Y142+'作業シート（収縮期血圧）'!$O$4)</f>
        <v/>
      </c>
      <c r="BP142" s="55" t="str">
        <f>IF(OR(C142="",Z142=""),"",'作業シート（拡張期血圧）'!$K$4*C142+'作業シート（拡張期血圧）'!$M$4*Z142+'作業シート（拡張期血圧）'!$O$4)</f>
        <v/>
      </c>
      <c r="BQ142" s="55" t="str">
        <f>IF(OR(C142="",AA142=""),"",'作業シート（中性脂肪）'!$K$4*C142+'作業シート（中性脂肪）'!$M$4*AA142+'作業シート（中性脂肪）'!$O$4)</f>
        <v/>
      </c>
      <c r="BR142" s="55" t="str">
        <f>IF(OR(C142="",AB142=""),"",'作業シート（ＨＤＬコレステロール）'!$K$4*C142+'作業シート（ＨＤＬコレステロール）'!$M$4*AB142+'作業シート（ＨＤＬコレステロール）'!$O$4)</f>
        <v/>
      </c>
      <c r="BS142" s="55" t="str">
        <f>IF(OR(C142="",AC142=""),"",'作業シート（血糖値）'!$K$4*C142+'作業シート（血糖値）'!$M$4*AC142+'作業シート（血糖値）'!$O$4)</f>
        <v/>
      </c>
      <c r="BT142" s="55" t="str">
        <f>IF(OR(C142="",AD142=""),"",'作業シート（HbA1c）'!$K$4*C142+'作業シート（HbA1c）'!$M$4*AD142+'作業シート（HbA1c）'!$O$4)</f>
        <v/>
      </c>
    </row>
    <row r="143" spans="1:72">
      <c r="A143" s="43">
        <v>140</v>
      </c>
      <c r="B143" s="43"/>
      <c r="C143" s="44"/>
      <c r="D143" s="45"/>
      <c r="E143" s="45"/>
      <c r="F143" s="46" t="str">
        <f t="shared" si="95"/>
        <v/>
      </c>
      <c r="G143" s="47"/>
      <c r="H143" s="47"/>
      <c r="I143" s="47"/>
      <c r="J143" s="47"/>
      <c r="K143" s="47"/>
      <c r="L143" s="45"/>
      <c r="M143" s="48"/>
      <c r="N143" s="48"/>
      <c r="O143" s="46" t="str">
        <f t="shared" si="96"/>
        <v/>
      </c>
      <c r="P143" s="49"/>
      <c r="Q143" s="49"/>
      <c r="R143" s="49"/>
      <c r="S143" s="49"/>
      <c r="T143" s="49"/>
      <c r="U143" s="49"/>
      <c r="V143" s="50" t="str">
        <f t="shared" si="97"/>
        <v/>
      </c>
      <c r="W143" s="50" t="str">
        <f t="shared" si="98"/>
        <v/>
      </c>
      <c r="X143" s="50" t="str">
        <f t="shared" si="99"/>
        <v/>
      </c>
      <c r="Y143" s="50" t="str">
        <f t="shared" si="100"/>
        <v/>
      </c>
      <c r="Z143" s="50" t="str">
        <f t="shared" si="101"/>
        <v/>
      </c>
      <c r="AA143" s="50" t="str">
        <f t="shared" si="102"/>
        <v/>
      </c>
      <c r="AB143" s="50" t="str">
        <f t="shared" si="103"/>
        <v/>
      </c>
      <c r="AC143" s="50" t="str">
        <f t="shared" si="104"/>
        <v/>
      </c>
      <c r="AD143" s="50" t="str">
        <f t="shared" si="105"/>
        <v/>
      </c>
      <c r="AE143" s="51" t="str">
        <f t="shared" si="106"/>
        <v/>
      </c>
      <c r="AF143" s="51" t="str">
        <f t="shared" si="107"/>
        <v/>
      </c>
      <c r="AG143" s="51" t="str">
        <f t="shared" si="108"/>
        <v/>
      </c>
      <c r="AH143" s="51" t="str">
        <f t="shared" si="109"/>
        <v/>
      </c>
      <c r="AI143" s="51" t="str">
        <f t="shared" si="110"/>
        <v/>
      </c>
      <c r="AJ143" s="51" t="str">
        <f t="shared" si="111"/>
        <v/>
      </c>
      <c r="AK143" s="51" t="str">
        <f t="shared" si="112"/>
        <v/>
      </c>
      <c r="AL143" s="51" t="str">
        <f t="shared" si="113"/>
        <v/>
      </c>
      <c r="AM143" s="51" t="str">
        <f t="shared" si="114"/>
        <v/>
      </c>
      <c r="AN143" s="52" t="str">
        <f t="shared" si="115"/>
        <v/>
      </c>
      <c r="AO143" s="52" t="str">
        <f t="shared" si="116"/>
        <v/>
      </c>
      <c r="AP143" s="52" t="str">
        <f t="shared" si="117"/>
        <v/>
      </c>
      <c r="AQ143" s="52" t="str">
        <f t="shared" si="118"/>
        <v/>
      </c>
      <c r="AR143" s="52" t="str">
        <f t="shared" si="119"/>
        <v/>
      </c>
      <c r="AS143" s="52" t="str">
        <f t="shared" si="120"/>
        <v/>
      </c>
      <c r="AT143" s="52" t="str">
        <f t="shared" si="121"/>
        <v/>
      </c>
      <c r="AU143" s="52" t="str">
        <f t="shared" si="122"/>
        <v/>
      </c>
      <c r="AV143" s="52" t="str">
        <f t="shared" si="123"/>
        <v/>
      </c>
      <c r="AW143" s="53" t="str">
        <f t="shared" si="124"/>
        <v/>
      </c>
      <c r="AX143" s="53" t="str">
        <f t="shared" si="125"/>
        <v/>
      </c>
      <c r="AY143" s="53" t="str">
        <f t="shared" si="126"/>
        <v/>
      </c>
      <c r="AZ143" s="53" t="str">
        <f t="shared" si="127"/>
        <v/>
      </c>
      <c r="BA143" s="53" t="str">
        <f t="shared" si="128"/>
        <v/>
      </c>
      <c r="BB143" s="53" t="str">
        <f t="shared" si="129"/>
        <v/>
      </c>
      <c r="BC143" s="53" t="str">
        <f t="shared" si="130"/>
        <v/>
      </c>
      <c r="BD143" s="53" t="str">
        <f t="shared" si="131"/>
        <v/>
      </c>
      <c r="BE143" s="54" t="str">
        <f t="shared" si="132"/>
        <v/>
      </c>
      <c r="BF143" s="54" t="str">
        <f t="shared" si="133"/>
        <v/>
      </c>
      <c r="BG143" s="54" t="str">
        <f t="shared" si="134"/>
        <v/>
      </c>
      <c r="BH143" s="54" t="str">
        <f t="shared" si="135"/>
        <v/>
      </c>
      <c r="BI143" s="54" t="str">
        <f t="shared" si="136"/>
        <v/>
      </c>
      <c r="BJ143" s="54" t="str">
        <f t="shared" si="137"/>
        <v/>
      </c>
      <c r="BK143" s="54" t="str">
        <f t="shared" si="138"/>
        <v/>
      </c>
      <c r="BL143" s="54" t="str">
        <f t="shared" si="139"/>
        <v/>
      </c>
      <c r="BM143" s="55" t="str">
        <f>IF(OR(C143="",W143=""),"",'作業シート（体重）'!$K$4*C143+'作業シート（体重）'!$M$4*W143+'作業シート（体重）'!$O$4)</f>
        <v/>
      </c>
      <c r="BN143" s="55" t="str">
        <f>IF(OR(C143="",X143=""),"",'作業シート（ＢＭＩ）'!$K$4*C143+'作業シート（ＢＭＩ）'!$M$4*X143+'作業シート（ＢＭＩ）'!$O$4)</f>
        <v/>
      </c>
      <c r="BO143" s="55" t="str">
        <f>IF(OR(C143="",Y143=""),"",'作業シート（収縮期血圧）'!$K$4*C143+'作業シート（収縮期血圧）'!$M$4*Y143+'作業シート（収縮期血圧）'!$O$4)</f>
        <v/>
      </c>
      <c r="BP143" s="55" t="str">
        <f>IF(OR(C143="",Z143=""),"",'作業シート（拡張期血圧）'!$K$4*C143+'作業シート（拡張期血圧）'!$M$4*Z143+'作業シート（拡張期血圧）'!$O$4)</f>
        <v/>
      </c>
      <c r="BQ143" s="55" t="str">
        <f>IF(OR(C143="",AA143=""),"",'作業シート（中性脂肪）'!$K$4*C143+'作業シート（中性脂肪）'!$M$4*AA143+'作業シート（中性脂肪）'!$O$4)</f>
        <v/>
      </c>
      <c r="BR143" s="55" t="str">
        <f>IF(OR(C143="",AB143=""),"",'作業シート（ＨＤＬコレステロール）'!$K$4*C143+'作業シート（ＨＤＬコレステロール）'!$M$4*AB143+'作業シート（ＨＤＬコレステロール）'!$O$4)</f>
        <v/>
      </c>
      <c r="BS143" s="55" t="str">
        <f>IF(OR(C143="",AC143=""),"",'作業シート（血糖値）'!$K$4*C143+'作業シート（血糖値）'!$M$4*AC143+'作業シート（血糖値）'!$O$4)</f>
        <v/>
      </c>
      <c r="BT143" s="55" t="str">
        <f>IF(OR(C143="",AD143=""),"",'作業シート（HbA1c）'!$K$4*C143+'作業シート（HbA1c）'!$M$4*AD143+'作業シート（HbA1c）'!$O$4)</f>
        <v/>
      </c>
    </row>
    <row r="144" spans="1:72">
      <c r="A144" s="43">
        <v>141</v>
      </c>
      <c r="B144" s="43"/>
      <c r="C144" s="44"/>
      <c r="D144" s="45"/>
      <c r="E144" s="45"/>
      <c r="F144" s="46" t="str">
        <f t="shared" si="95"/>
        <v/>
      </c>
      <c r="G144" s="47"/>
      <c r="H144" s="47"/>
      <c r="I144" s="47"/>
      <c r="J144" s="47"/>
      <c r="K144" s="47"/>
      <c r="L144" s="45"/>
      <c r="M144" s="48"/>
      <c r="N144" s="48"/>
      <c r="O144" s="46" t="str">
        <f t="shared" si="96"/>
        <v/>
      </c>
      <c r="P144" s="49"/>
      <c r="Q144" s="49"/>
      <c r="R144" s="49"/>
      <c r="S144" s="49"/>
      <c r="T144" s="49"/>
      <c r="U144" s="49"/>
      <c r="V144" s="50" t="str">
        <f t="shared" si="97"/>
        <v/>
      </c>
      <c r="W144" s="50" t="str">
        <f t="shared" si="98"/>
        <v/>
      </c>
      <c r="X144" s="50" t="str">
        <f t="shared" si="99"/>
        <v/>
      </c>
      <c r="Y144" s="50" t="str">
        <f t="shared" si="100"/>
        <v/>
      </c>
      <c r="Z144" s="50" t="str">
        <f t="shared" si="101"/>
        <v/>
      </c>
      <c r="AA144" s="50" t="str">
        <f t="shared" si="102"/>
        <v/>
      </c>
      <c r="AB144" s="50" t="str">
        <f t="shared" si="103"/>
        <v/>
      </c>
      <c r="AC144" s="50" t="str">
        <f t="shared" si="104"/>
        <v/>
      </c>
      <c r="AD144" s="50" t="str">
        <f t="shared" si="105"/>
        <v/>
      </c>
      <c r="AE144" s="51" t="str">
        <f t="shared" si="106"/>
        <v/>
      </c>
      <c r="AF144" s="51" t="str">
        <f t="shared" si="107"/>
        <v/>
      </c>
      <c r="AG144" s="51" t="str">
        <f t="shared" si="108"/>
        <v/>
      </c>
      <c r="AH144" s="51" t="str">
        <f t="shared" si="109"/>
        <v/>
      </c>
      <c r="AI144" s="51" t="str">
        <f t="shared" si="110"/>
        <v/>
      </c>
      <c r="AJ144" s="51" t="str">
        <f t="shared" si="111"/>
        <v/>
      </c>
      <c r="AK144" s="51" t="str">
        <f t="shared" si="112"/>
        <v/>
      </c>
      <c r="AL144" s="51" t="str">
        <f t="shared" si="113"/>
        <v/>
      </c>
      <c r="AM144" s="51" t="str">
        <f t="shared" si="114"/>
        <v/>
      </c>
      <c r="AN144" s="52" t="str">
        <f t="shared" si="115"/>
        <v/>
      </c>
      <c r="AO144" s="52" t="str">
        <f t="shared" si="116"/>
        <v/>
      </c>
      <c r="AP144" s="52" t="str">
        <f t="shared" si="117"/>
        <v/>
      </c>
      <c r="AQ144" s="52" t="str">
        <f t="shared" si="118"/>
        <v/>
      </c>
      <c r="AR144" s="52" t="str">
        <f t="shared" si="119"/>
        <v/>
      </c>
      <c r="AS144" s="52" t="str">
        <f t="shared" si="120"/>
        <v/>
      </c>
      <c r="AT144" s="52" t="str">
        <f t="shared" si="121"/>
        <v/>
      </c>
      <c r="AU144" s="52" t="str">
        <f t="shared" si="122"/>
        <v/>
      </c>
      <c r="AV144" s="52" t="str">
        <f t="shared" si="123"/>
        <v/>
      </c>
      <c r="AW144" s="53" t="str">
        <f t="shared" si="124"/>
        <v/>
      </c>
      <c r="AX144" s="53" t="str">
        <f t="shared" si="125"/>
        <v/>
      </c>
      <c r="AY144" s="53" t="str">
        <f t="shared" si="126"/>
        <v/>
      </c>
      <c r="AZ144" s="53" t="str">
        <f t="shared" si="127"/>
        <v/>
      </c>
      <c r="BA144" s="53" t="str">
        <f t="shared" si="128"/>
        <v/>
      </c>
      <c r="BB144" s="53" t="str">
        <f t="shared" si="129"/>
        <v/>
      </c>
      <c r="BC144" s="53" t="str">
        <f t="shared" si="130"/>
        <v/>
      </c>
      <c r="BD144" s="53" t="str">
        <f t="shared" si="131"/>
        <v/>
      </c>
      <c r="BE144" s="54" t="str">
        <f t="shared" si="132"/>
        <v/>
      </c>
      <c r="BF144" s="54" t="str">
        <f t="shared" si="133"/>
        <v/>
      </c>
      <c r="BG144" s="54" t="str">
        <f t="shared" si="134"/>
        <v/>
      </c>
      <c r="BH144" s="54" t="str">
        <f t="shared" si="135"/>
        <v/>
      </c>
      <c r="BI144" s="54" t="str">
        <f t="shared" si="136"/>
        <v/>
      </c>
      <c r="BJ144" s="54" t="str">
        <f t="shared" si="137"/>
        <v/>
      </c>
      <c r="BK144" s="54" t="str">
        <f t="shared" si="138"/>
        <v/>
      </c>
      <c r="BL144" s="54" t="str">
        <f t="shared" si="139"/>
        <v/>
      </c>
      <c r="BM144" s="55" t="str">
        <f>IF(OR(C144="",W144=""),"",'作業シート（体重）'!$K$4*C144+'作業シート（体重）'!$M$4*W144+'作業シート（体重）'!$O$4)</f>
        <v/>
      </c>
      <c r="BN144" s="55" t="str">
        <f>IF(OR(C144="",X144=""),"",'作業シート（ＢＭＩ）'!$K$4*C144+'作業シート（ＢＭＩ）'!$M$4*X144+'作業シート（ＢＭＩ）'!$O$4)</f>
        <v/>
      </c>
      <c r="BO144" s="55" t="str">
        <f>IF(OR(C144="",Y144=""),"",'作業シート（収縮期血圧）'!$K$4*C144+'作業シート（収縮期血圧）'!$M$4*Y144+'作業シート（収縮期血圧）'!$O$4)</f>
        <v/>
      </c>
      <c r="BP144" s="55" t="str">
        <f>IF(OR(C144="",Z144=""),"",'作業シート（拡張期血圧）'!$K$4*C144+'作業シート（拡張期血圧）'!$M$4*Z144+'作業シート（拡張期血圧）'!$O$4)</f>
        <v/>
      </c>
      <c r="BQ144" s="55" t="str">
        <f>IF(OR(C144="",AA144=""),"",'作業シート（中性脂肪）'!$K$4*C144+'作業シート（中性脂肪）'!$M$4*AA144+'作業シート（中性脂肪）'!$O$4)</f>
        <v/>
      </c>
      <c r="BR144" s="55" t="str">
        <f>IF(OR(C144="",AB144=""),"",'作業シート（ＨＤＬコレステロール）'!$K$4*C144+'作業シート（ＨＤＬコレステロール）'!$M$4*AB144+'作業シート（ＨＤＬコレステロール）'!$O$4)</f>
        <v/>
      </c>
      <c r="BS144" s="55" t="str">
        <f>IF(OR(C144="",AC144=""),"",'作業シート（血糖値）'!$K$4*C144+'作業シート（血糖値）'!$M$4*AC144+'作業シート（血糖値）'!$O$4)</f>
        <v/>
      </c>
      <c r="BT144" s="55" t="str">
        <f>IF(OR(C144="",AD144=""),"",'作業シート（HbA1c）'!$K$4*C144+'作業シート（HbA1c）'!$M$4*AD144+'作業シート（HbA1c）'!$O$4)</f>
        <v/>
      </c>
    </row>
    <row r="145" spans="1:72">
      <c r="A145" s="43">
        <v>142</v>
      </c>
      <c r="B145" s="43"/>
      <c r="C145" s="44"/>
      <c r="D145" s="45"/>
      <c r="E145" s="45"/>
      <c r="F145" s="46" t="str">
        <f t="shared" si="95"/>
        <v/>
      </c>
      <c r="G145" s="47"/>
      <c r="H145" s="47"/>
      <c r="I145" s="47"/>
      <c r="J145" s="47"/>
      <c r="K145" s="47"/>
      <c r="L145" s="45"/>
      <c r="M145" s="48"/>
      <c r="N145" s="48"/>
      <c r="O145" s="46" t="str">
        <f t="shared" si="96"/>
        <v/>
      </c>
      <c r="P145" s="49"/>
      <c r="Q145" s="49"/>
      <c r="R145" s="49"/>
      <c r="S145" s="49"/>
      <c r="T145" s="49"/>
      <c r="U145" s="49"/>
      <c r="V145" s="50" t="str">
        <f t="shared" si="97"/>
        <v/>
      </c>
      <c r="W145" s="50" t="str">
        <f t="shared" si="98"/>
        <v/>
      </c>
      <c r="X145" s="50" t="str">
        <f t="shared" si="99"/>
        <v/>
      </c>
      <c r="Y145" s="50" t="str">
        <f t="shared" si="100"/>
        <v/>
      </c>
      <c r="Z145" s="50" t="str">
        <f t="shared" si="101"/>
        <v/>
      </c>
      <c r="AA145" s="50" t="str">
        <f t="shared" si="102"/>
        <v/>
      </c>
      <c r="AB145" s="50" t="str">
        <f t="shared" si="103"/>
        <v/>
      </c>
      <c r="AC145" s="50" t="str">
        <f t="shared" si="104"/>
        <v/>
      </c>
      <c r="AD145" s="50" t="str">
        <f t="shared" si="105"/>
        <v/>
      </c>
      <c r="AE145" s="51" t="str">
        <f t="shared" si="106"/>
        <v/>
      </c>
      <c r="AF145" s="51" t="str">
        <f t="shared" si="107"/>
        <v/>
      </c>
      <c r="AG145" s="51" t="str">
        <f t="shared" si="108"/>
        <v/>
      </c>
      <c r="AH145" s="51" t="str">
        <f t="shared" si="109"/>
        <v/>
      </c>
      <c r="AI145" s="51" t="str">
        <f t="shared" si="110"/>
        <v/>
      </c>
      <c r="AJ145" s="51" t="str">
        <f t="shared" si="111"/>
        <v/>
      </c>
      <c r="AK145" s="51" t="str">
        <f t="shared" si="112"/>
        <v/>
      </c>
      <c r="AL145" s="51" t="str">
        <f t="shared" si="113"/>
        <v/>
      </c>
      <c r="AM145" s="51" t="str">
        <f t="shared" si="114"/>
        <v/>
      </c>
      <c r="AN145" s="52" t="str">
        <f t="shared" si="115"/>
        <v/>
      </c>
      <c r="AO145" s="52" t="str">
        <f t="shared" si="116"/>
        <v/>
      </c>
      <c r="AP145" s="52" t="str">
        <f t="shared" si="117"/>
        <v/>
      </c>
      <c r="AQ145" s="52" t="str">
        <f t="shared" si="118"/>
        <v/>
      </c>
      <c r="AR145" s="52" t="str">
        <f t="shared" si="119"/>
        <v/>
      </c>
      <c r="AS145" s="52" t="str">
        <f t="shared" si="120"/>
        <v/>
      </c>
      <c r="AT145" s="52" t="str">
        <f t="shared" si="121"/>
        <v/>
      </c>
      <c r="AU145" s="52" t="str">
        <f t="shared" si="122"/>
        <v/>
      </c>
      <c r="AV145" s="52" t="str">
        <f t="shared" si="123"/>
        <v/>
      </c>
      <c r="AW145" s="53" t="str">
        <f t="shared" si="124"/>
        <v/>
      </c>
      <c r="AX145" s="53" t="str">
        <f t="shared" si="125"/>
        <v/>
      </c>
      <c r="AY145" s="53" t="str">
        <f t="shared" si="126"/>
        <v/>
      </c>
      <c r="AZ145" s="53" t="str">
        <f t="shared" si="127"/>
        <v/>
      </c>
      <c r="BA145" s="53" t="str">
        <f t="shared" si="128"/>
        <v/>
      </c>
      <c r="BB145" s="53" t="str">
        <f t="shared" si="129"/>
        <v/>
      </c>
      <c r="BC145" s="53" t="str">
        <f t="shared" si="130"/>
        <v/>
      </c>
      <c r="BD145" s="53" t="str">
        <f t="shared" si="131"/>
        <v/>
      </c>
      <c r="BE145" s="54" t="str">
        <f t="shared" si="132"/>
        <v/>
      </c>
      <c r="BF145" s="54" t="str">
        <f t="shared" si="133"/>
        <v/>
      </c>
      <c r="BG145" s="54" t="str">
        <f t="shared" si="134"/>
        <v/>
      </c>
      <c r="BH145" s="54" t="str">
        <f t="shared" si="135"/>
        <v/>
      </c>
      <c r="BI145" s="54" t="str">
        <f t="shared" si="136"/>
        <v/>
      </c>
      <c r="BJ145" s="54" t="str">
        <f t="shared" si="137"/>
        <v/>
      </c>
      <c r="BK145" s="54" t="str">
        <f t="shared" si="138"/>
        <v/>
      </c>
      <c r="BL145" s="54" t="str">
        <f t="shared" si="139"/>
        <v/>
      </c>
      <c r="BM145" s="55" t="str">
        <f>IF(OR(C145="",W145=""),"",'作業シート（体重）'!$K$4*C145+'作業シート（体重）'!$M$4*W145+'作業シート（体重）'!$O$4)</f>
        <v/>
      </c>
      <c r="BN145" s="55" t="str">
        <f>IF(OR(C145="",X145=""),"",'作業シート（ＢＭＩ）'!$K$4*C145+'作業シート（ＢＭＩ）'!$M$4*X145+'作業シート（ＢＭＩ）'!$O$4)</f>
        <v/>
      </c>
      <c r="BO145" s="55" t="str">
        <f>IF(OR(C145="",Y145=""),"",'作業シート（収縮期血圧）'!$K$4*C145+'作業シート（収縮期血圧）'!$M$4*Y145+'作業シート（収縮期血圧）'!$O$4)</f>
        <v/>
      </c>
      <c r="BP145" s="55" t="str">
        <f>IF(OR(C145="",Z145=""),"",'作業シート（拡張期血圧）'!$K$4*C145+'作業シート（拡張期血圧）'!$M$4*Z145+'作業シート（拡張期血圧）'!$O$4)</f>
        <v/>
      </c>
      <c r="BQ145" s="55" t="str">
        <f>IF(OR(C145="",AA145=""),"",'作業シート（中性脂肪）'!$K$4*C145+'作業シート（中性脂肪）'!$M$4*AA145+'作業シート（中性脂肪）'!$O$4)</f>
        <v/>
      </c>
      <c r="BR145" s="55" t="str">
        <f>IF(OR(C145="",AB145=""),"",'作業シート（ＨＤＬコレステロール）'!$K$4*C145+'作業シート（ＨＤＬコレステロール）'!$M$4*AB145+'作業シート（ＨＤＬコレステロール）'!$O$4)</f>
        <v/>
      </c>
      <c r="BS145" s="55" t="str">
        <f>IF(OR(C145="",AC145=""),"",'作業シート（血糖値）'!$K$4*C145+'作業シート（血糖値）'!$M$4*AC145+'作業シート（血糖値）'!$O$4)</f>
        <v/>
      </c>
      <c r="BT145" s="55" t="str">
        <f>IF(OR(C145="",AD145=""),"",'作業シート（HbA1c）'!$K$4*C145+'作業シート（HbA1c）'!$M$4*AD145+'作業シート（HbA1c）'!$O$4)</f>
        <v/>
      </c>
    </row>
    <row r="146" spans="1:72">
      <c r="A146" s="43">
        <v>143</v>
      </c>
      <c r="B146" s="43"/>
      <c r="C146" s="44"/>
      <c r="D146" s="45"/>
      <c r="E146" s="45"/>
      <c r="F146" s="46" t="str">
        <f t="shared" si="95"/>
        <v/>
      </c>
      <c r="G146" s="47"/>
      <c r="H146" s="47"/>
      <c r="I146" s="47"/>
      <c r="J146" s="47"/>
      <c r="K146" s="47"/>
      <c r="L146" s="45"/>
      <c r="M146" s="48"/>
      <c r="N146" s="48"/>
      <c r="O146" s="46" t="str">
        <f t="shared" si="96"/>
        <v/>
      </c>
      <c r="P146" s="49"/>
      <c r="Q146" s="49"/>
      <c r="R146" s="49"/>
      <c r="S146" s="49"/>
      <c r="T146" s="49"/>
      <c r="U146" s="49"/>
      <c r="V146" s="50" t="str">
        <f t="shared" si="97"/>
        <v/>
      </c>
      <c r="W146" s="50" t="str">
        <f t="shared" si="98"/>
        <v/>
      </c>
      <c r="X146" s="50" t="str">
        <f t="shared" si="99"/>
        <v/>
      </c>
      <c r="Y146" s="50" t="str">
        <f t="shared" si="100"/>
        <v/>
      </c>
      <c r="Z146" s="50" t="str">
        <f t="shared" si="101"/>
        <v/>
      </c>
      <c r="AA146" s="50" t="str">
        <f t="shared" si="102"/>
        <v/>
      </c>
      <c r="AB146" s="50" t="str">
        <f t="shared" si="103"/>
        <v/>
      </c>
      <c r="AC146" s="50" t="str">
        <f t="shared" si="104"/>
        <v/>
      </c>
      <c r="AD146" s="50" t="str">
        <f t="shared" si="105"/>
        <v/>
      </c>
      <c r="AE146" s="51" t="str">
        <f t="shared" si="106"/>
        <v/>
      </c>
      <c r="AF146" s="51" t="str">
        <f t="shared" si="107"/>
        <v/>
      </c>
      <c r="AG146" s="51" t="str">
        <f t="shared" si="108"/>
        <v/>
      </c>
      <c r="AH146" s="51" t="str">
        <f t="shared" si="109"/>
        <v/>
      </c>
      <c r="AI146" s="51" t="str">
        <f t="shared" si="110"/>
        <v/>
      </c>
      <c r="AJ146" s="51" t="str">
        <f t="shared" si="111"/>
        <v/>
      </c>
      <c r="AK146" s="51" t="str">
        <f t="shared" si="112"/>
        <v/>
      </c>
      <c r="AL146" s="51" t="str">
        <f t="shared" si="113"/>
        <v/>
      </c>
      <c r="AM146" s="51" t="str">
        <f t="shared" si="114"/>
        <v/>
      </c>
      <c r="AN146" s="52" t="str">
        <f t="shared" si="115"/>
        <v/>
      </c>
      <c r="AO146" s="52" t="str">
        <f t="shared" si="116"/>
        <v/>
      </c>
      <c r="AP146" s="52" t="str">
        <f t="shared" si="117"/>
        <v/>
      </c>
      <c r="AQ146" s="52" t="str">
        <f t="shared" si="118"/>
        <v/>
      </c>
      <c r="AR146" s="52" t="str">
        <f t="shared" si="119"/>
        <v/>
      </c>
      <c r="AS146" s="52" t="str">
        <f t="shared" si="120"/>
        <v/>
      </c>
      <c r="AT146" s="52" t="str">
        <f t="shared" si="121"/>
        <v/>
      </c>
      <c r="AU146" s="52" t="str">
        <f t="shared" si="122"/>
        <v/>
      </c>
      <c r="AV146" s="52" t="str">
        <f t="shared" si="123"/>
        <v/>
      </c>
      <c r="AW146" s="53" t="str">
        <f t="shared" si="124"/>
        <v/>
      </c>
      <c r="AX146" s="53" t="str">
        <f t="shared" si="125"/>
        <v/>
      </c>
      <c r="AY146" s="53" t="str">
        <f t="shared" si="126"/>
        <v/>
      </c>
      <c r="AZ146" s="53" t="str">
        <f t="shared" si="127"/>
        <v/>
      </c>
      <c r="BA146" s="53" t="str">
        <f t="shared" si="128"/>
        <v/>
      </c>
      <c r="BB146" s="53" t="str">
        <f t="shared" si="129"/>
        <v/>
      </c>
      <c r="BC146" s="53" t="str">
        <f t="shared" si="130"/>
        <v/>
      </c>
      <c r="BD146" s="53" t="str">
        <f t="shared" si="131"/>
        <v/>
      </c>
      <c r="BE146" s="54" t="str">
        <f t="shared" si="132"/>
        <v/>
      </c>
      <c r="BF146" s="54" t="str">
        <f t="shared" si="133"/>
        <v/>
      </c>
      <c r="BG146" s="54" t="str">
        <f t="shared" si="134"/>
        <v/>
      </c>
      <c r="BH146" s="54" t="str">
        <f t="shared" si="135"/>
        <v/>
      </c>
      <c r="BI146" s="54" t="str">
        <f t="shared" si="136"/>
        <v/>
      </c>
      <c r="BJ146" s="54" t="str">
        <f t="shared" si="137"/>
        <v/>
      </c>
      <c r="BK146" s="54" t="str">
        <f t="shared" si="138"/>
        <v/>
      </c>
      <c r="BL146" s="54" t="str">
        <f t="shared" si="139"/>
        <v/>
      </c>
      <c r="BM146" s="55" t="str">
        <f>IF(OR(C146="",W146=""),"",'作業シート（体重）'!$K$4*C146+'作業シート（体重）'!$M$4*W146+'作業シート（体重）'!$O$4)</f>
        <v/>
      </c>
      <c r="BN146" s="55" t="str">
        <f>IF(OR(C146="",X146=""),"",'作業シート（ＢＭＩ）'!$K$4*C146+'作業シート（ＢＭＩ）'!$M$4*X146+'作業シート（ＢＭＩ）'!$O$4)</f>
        <v/>
      </c>
      <c r="BO146" s="55" t="str">
        <f>IF(OR(C146="",Y146=""),"",'作業シート（収縮期血圧）'!$K$4*C146+'作業シート（収縮期血圧）'!$M$4*Y146+'作業シート（収縮期血圧）'!$O$4)</f>
        <v/>
      </c>
      <c r="BP146" s="55" t="str">
        <f>IF(OR(C146="",Z146=""),"",'作業シート（拡張期血圧）'!$K$4*C146+'作業シート（拡張期血圧）'!$M$4*Z146+'作業シート（拡張期血圧）'!$O$4)</f>
        <v/>
      </c>
      <c r="BQ146" s="55" t="str">
        <f>IF(OR(C146="",AA146=""),"",'作業シート（中性脂肪）'!$K$4*C146+'作業シート（中性脂肪）'!$M$4*AA146+'作業シート（中性脂肪）'!$O$4)</f>
        <v/>
      </c>
      <c r="BR146" s="55" t="str">
        <f>IF(OR(C146="",AB146=""),"",'作業シート（ＨＤＬコレステロール）'!$K$4*C146+'作業シート（ＨＤＬコレステロール）'!$M$4*AB146+'作業シート（ＨＤＬコレステロール）'!$O$4)</f>
        <v/>
      </c>
      <c r="BS146" s="55" t="str">
        <f>IF(OR(C146="",AC146=""),"",'作業シート（血糖値）'!$K$4*C146+'作業シート（血糖値）'!$M$4*AC146+'作業シート（血糖値）'!$O$4)</f>
        <v/>
      </c>
      <c r="BT146" s="55" t="str">
        <f>IF(OR(C146="",AD146=""),"",'作業シート（HbA1c）'!$K$4*C146+'作業シート（HbA1c）'!$M$4*AD146+'作業シート（HbA1c）'!$O$4)</f>
        <v/>
      </c>
    </row>
    <row r="147" spans="1:72">
      <c r="A147" s="43">
        <v>144</v>
      </c>
      <c r="B147" s="43"/>
      <c r="C147" s="44"/>
      <c r="D147" s="45"/>
      <c r="E147" s="45"/>
      <c r="F147" s="46" t="str">
        <f t="shared" si="95"/>
        <v/>
      </c>
      <c r="G147" s="47"/>
      <c r="H147" s="47"/>
      <c r="I147" s="47"/>
      <c r="J147" s="47"/>
      <c r="K147" s="47"/>
      <c r="L147" s="45"/>
      <c r="M147" s="48"/>
      <c r="N147" s="48"/>
      <c r="O147" s="46" t="str">
        <f t="shared" si="96"/>
        <v/>
      </c>
      <c r="P147" s="49"/>
      <c r="Q147" s="49"/>
      <c r="R147" s="49"/>
      <c r="S147" s="49"/>
      <c r="T147" s="49"/>
      <c r="U147" s="49"/>
      <c r="V147" s="50" t="str">
        <f t="shared" si="97"/>
        <v/>
      </c>
      <c r="W147" s="50" t="str">
        <f t="shared" si="98"/>
        <v/>
      </c>
      <c r="X147" s="50" t="str">
        <f t="shared" si="99"/>
        <v/>
      </c>
      <c r="Y147" s="50" t="str">
        <f t="shared" si="100"/>
        <v/>
      </c>
      <c r="Z147" s="50" t="str">
        <f t="shared" si="101"/>
        <v/>
      </c>
      <c r="AA147" s="50" t="str">
        <f t="shared" si="102"/>
        <v/>
      </c>
      <c r="AB147" s="50" t="str">
        <f t="shared" si="103"/>
        <v/>
      </c>
      <c r="AC147" s="50" t="str">
        <f t="shared" si="104"/>
        <v/>
      </c>
      <c r="AD147" s="50" t="str">
        <f t="shared" si="105"/>
        <v/>
      </c>
      <c r="AE147" s="51" t="str">
        <f t="shared" si="106"/>
        <v/>
      </c>
      <c r="AF147" s="51" t="str">
        <f t="shared" si="107"/>
        <v/>
      </c>
      <c r="AG147" s="51" t="str">
        <f t="shared" si="108"/>
        <v/>
      </c>
      <c r="AH147" s="51" t="str">
        <f t="shared" si="109"/>
        <v/>
      </c>
      <c r="AI147" s="51" t="str">
        <f t="shared" si="110"/>
        <v/>
      </c>
      <c r="AJ147" s="51" t="str">
        <f t="shared" si="111"/>
        <v/>
      </c>
      <c r="AK147" s="51" t="str">
        <f t="shared" si="112"/>
        <v/>
      </c>
      <c r="AL147" s="51" t="str">
        <f t="shared" si="113"/>
        <v/>
      </c>
      <c r="AM147" s="51" t="str">
        <f t="shared" si="114"/>
        <v/>
      </c>
      <c r="AN147" s="52" t="str">
        <f t="shared" si="115"/>
        <v/>
      </c>
      <c r="AO147" s="52" t="str">
        <f t="shared" si="116"/>
        <v/>
      </c>
      <c r="AP147" s="52" t="str">
        <f t="shared" si="117"/>
        <v/>
      </c>
      <c r="AQ147" s="52" t="str">
        <f t="shared" si="118"/>
        <v/>
      </c>
      <c r="AR147" s="52" t="str">
        <f t="shared" si="119"/>
        <v/>
      </c>
      <c r="AS147" s="52" t="str">
        <f t="shared" si="120"/>
        <v/>
      </c>
      <c r="AT147" s="52" t="str">
        <f t="shared" si="121"/>
        <v/>
      </c>
      <c r="AU147" s="52" t="str">
        <f t="shared" si="122"/>
        <v/>
      </c>
      <c r="AV147" s="52" t="str">
        <f t="shared" si="123"/>
        <v/>
      </c>
      <c r="AW147" s="53" t="str">
        <f t="shared" si="124"/>
        <v/>
      </c>
      <c r="AX147" s="53" t="str">
        <f t="shared" si="125"/>
        <v/>
      </c>
      <c r="AY147" s="53" t="str">
        <f t="shared" si="126"/>
        <v/>
      </c>
      <c r="AZ147" s="53" t="str">
        <f t="shared" si="127"/>
        <v/>
      </c>
      <c r="BA147" s="53" t="str">
        <f t="shared" si="128"/>
        <v/>
      </c>
      <c r="BB147" s="53" t="str">
        <f t="shared" si="129"/>
        <v/>
      </c>
      <c r="BC147" s="53" t="str">
        <f t="shared" si="130"/>
        <v/>
      </c>
      <c r="BD147" s="53" t="str">
        <f t="shared" si="131"/>
        <v/>
      </c>
      <c r="BE147" s="54" t="str">
        <f t="shared" si="132"/>
        <v/>
      </c>
      <c r="BF147" s="54" t="str">
        <f t="shared" si="133"/>
        <v/>
      </c>
      <c r="BG147" s="54" t="str">
        <f t="shared" si="134"/>
        <v/>
      </c>
      <c r="BH147" s="54" t="str">
        <f t="shared" si="135"/>
        <v/>
      </c>
      <c r="BI147" s="54" t="str">
        <f t="shared" si="136"/>
        <v/>
      </c>
      <c r="BJ147" s="54" t="str">
        <f t="shared" si="137"/>
        <v/>
      </c>
      <c r="BK147" s="54" t="str">
        <f t="shared" si="138"/>
        <v/>
      </c>
      <c r="BL147" s="54" t="str">
        <f t="shared" si="139"/>
        <v/>
      </c>
      <c r="BM147" s="55" t="str">
        <f>IF(OR(C147="",W147=""),"",'作業シート（体重）'!$K$4*C147+'作業シート（体重）'!$M$4*W147+'作業シート（体重）'!$O$4)</f>
        <v/>
      </c>
      <c r="BN147" s="55" t="str">
        <f>IF(OR(C147="",X147=""),"",'作業シート（ＢＭＩ）'!$K$4*C147+'作業シート（ＢＭＩ）'!$M$4*X147+'作業シート（ＢＭＩ）'!$O$4)</f>
        <v/>
      </c>
      <c r="BO147" s="55" t="str">
        <f>IF(OR(C147="",Y147=""),"",'作業シート（収縮期血圧）'!$K$4*C147+'作業シート（収縮期血圧）'!$M$4*Y147+'作業シート（収縮期血圧）'!$O$4)</f>
        <v/>
      </c>
      <c r="BP147" s="55" t="str">
        <f>IF(OR(C147="",Z147=""),"",'作業シート（拡張期血圧）'!$K$4*C147+'作業シート（拡張期血圧）'!$M$4*Z147+'作業シート（拡張期血圧）'!$O$4)</f>
        <v/>
      </c>
      <c r="BQ147" s="55" t="str">
        <f>IF(OR(C147="",AA147=""),"",'作業シート（中性脂肪）'!$K$4*C147+'作業シート（中性脂肪）'!$M$4*AA147+'作業シート（中性脂肪）'!$O$4)</f>
        <v/>
      </c>
      <c r="BR147" s="55" t="str">
        <f>IF(OR(C147="",AB147=""),"",'作業シート（ＨＤＬコレステロール）'!$K$4*C147+'作業シート（ＨＤＬコレステロール）'!$M$4*AB147+'作業シート（ＨＤＬコレステロール）'!$O$4)</f>
        <v/>
      </c>
      <c r="BS147" s="55" t="str">
        <f>IF(OR(C147="",AC147=""),"",'作業シート（血糖値）'!$K$4*C147+'作業シート（血糖値）'!$M$4*AC147+'作業シート（血糖値）'!$O$4)</f>
        <v/>
      </c>
      <c r="BT147" s="55" t="str">
        <f>IF(OR(C147="",AD147=""),"",'作業シート（HbA1c）'!$K$4*C147+'作業シート（HbA1c）'!$M$4*AD147+'作業シート（HbA1c）'!$O$4)</f>
        <v/>
      </c>
    </row>
    <row r="148" spans="1:72">
      <c r="A148" s="43">
        <v>145</v>
      </c>
      <c r="B148" s="43"/>
      <c r="C148" s="44"/>
      <c r="D148" s="45"/>
      <c r="E148" s="45"/>
      <c r="F148" s="46" t="str">
        <f t="shared" si="95"/>
        <v/>
      </c>
      <c r="G148" s="47"/>
      <c r="H148" s="47"/>
      <c r="I148" s="47"/>
      <c r="J148" s="47"/>
      <c r="K148" s="47"/>
      <c r="L148" s="45"/>
      <c r="M148" s="48"/>
      <c r="N148" s="48"/>
      <c r="O148" s="46" t="str">
        <f t="shared" si="96"/>
        <v/>
      </c>
      <c r="P148" s="49"/>
      <c r="Q148" s="49"/>
      <c r="R148" s="49"/>
      <c r="S148" s="49"/>
      <c r="T148" s="49"/>
      <c r="U148" s="49"/>
      <c r="V148" s="50" t="str">
        <f t="shared" si="97"/>
        <v/>
      </c>
      <c r="W148" s="50" t="str">
        <f t="shared" si="98"/>
        <v/>
      </c>
      <c r="X148" s="50" t="str">
        <f t="shared" si="99"/>
        <v/>
      </c>
      <c r="Y148" s="50" t="str">
        <f t="shared" si="100"/>
        <v/>
      </c>
      <c r="Z148" s="50" t="str">
        <f t="shared" si="101"/>
        <v/>
      </c>
      <c r="AA148" s="50" t="str">
        <f t="shared" si="102"/>
        <v/>
      </c>
      <c r="AB148" s="50" t="str">
        <f t="shared" si="103"/>
        <v/>
      </c>
      <c r="AC148" s="50" t="str">
        <f t="shared" si="104"/>
        <v/>
      </c>
      <c r="AD148" s="50" t="str">
        <f t="shared" si="105"/>
        <v/>
      </c>
      <c r="AE148" s="51" t="str">
        <f t="shared" si="106"/>
        <v/>
      </c>
      <c r="AF148" s="51" t="str">
        <f t="shared" si="107"/>
        <v/>
      </c>
      <c r="AG148" s="51" t="str">
        <f t="shared" si="108"/>
        <v/>
      </c>
      <c r="AH148" s="51" t="str">
        <f t="shared" si="109"/>
        <v/>
      </c>
      <c r="AI148" s="51" t="str">
        <f t="shared" si="110"/>
        <v/>
      </c>
      <c r="AJ148" s="51" t="str">
        <f t="shared" si="111"/>
        <v/>
      </c>
      <c r="AK148" s="51" t="str">
        <f t="shared" si="112"/>
        <v/>
      </c>
      <c r="AL148" s="51" t="str">
        <f t="shared" si="113"/>
        <v/>
      </c>
      <c r="AM148" s="51" t="str">
        <f t="shared" si="114"/>
        <v/>
      </c>
      <c r="AN148" s="52" t="str">
        <f t="shared" si="115"/>
        <v/>
      </c>
      <c r="AO148" s="52" t="str">
        <f t="shared" si="116"/>
        <v/>
      </c>
      <c r="AP148" s="52" t="str">
        <f t="shared" si="117"/>
        <v/>
      </c>
      <c r="AQ148" s="52" t="str">
        <f t="shared" si="118"/>
        <v/>
      </c>
      <c r="AR148" s="52" t="str">
        <f t="shared" si="119"/>
        <v/>
      </c>
      <c r="AS148" s="52" t="str">
        <f t="shared" si="120"/>
        <v/>
      </c>
      <c r="AT148" s="52" t="str">
        <f t="shared" si="121"/>
        <v/>
      </c>
      <c r="AU148" s="52" t="str">
        <f t="shared" si="122"/>
        <v/>
      </c>
      <c r="AV148" s="52" t="str">
        <f t="shared" si="123"/>
        <v/>
      </c>
      <c r="AW148" s="53" t="str">
        <f t="shared" si="124"/>
        <v/>
      </c>
      <c r="AX148" s="53" t="str">
        <f t="shared" si="125"/>
        <v/>
      </c>
      <c r="AY148" s="53" t="str">
        <f t="shared" si="126"/>
        <v/>
      </c>
      <c r="AZ148" s="53" t="str">
        <f t="shared" si="127"/>
        <v/>
      </c>
      <c r="BA148" s="53" t="str">
        <f t="shared" si="128"/>
        <v/>
      </c>
      <c r="BB148" s="53" t="str">
        <f t="shared" si="129"/>
        <v/>
      </c>
      <c r="BC148" s="53" t="str">
        <f t="shared" si="130"/>
        <v/>
      </c>
      <c r="BD148" s="53" t="str">
        <f t="shared" si="131"/>
        <v/>
      </c>
      <c r="BE148" s="54" t="str">
        <f t="shared" si="132"/>
        <v/>
      </c>
      <c r="BF148" s="54" t="str">
        <f t="shared" si="133"/>
        <v/>
      </c>
      <c r="BG148" s="54" t="str">
        <f t="shared" si="134"/>
        <v/>
      </c>
      <c r="BH148" s="54" t="str">
        <f t="shared" si="135"/>
        <v/>
      </c>
      <c r="BI148" s="54" t="str">
        <f t="shared" si="136"/>
        <v/>
      </c>
      <c r="BJ148" s="54" t="str">
        <f t="shared" si="137"/>
        <v/>
      </c>
      <c r="BK148" s="54" t="str">
        <f t="shared" si="138"/>
        <v/>
      </c>
      <c r="BL148" s="54" t="str">
        <f t="shared" si="139"/>
        <v/>
      </c>
      <c r="BM148" s="55" t="str">
        <f>IF(OR(C148="",W148=""),"",'作業シート（体重）'!$K$4*C148+'作業シート（体重）'!$M$4*W148+'作業シート（体重）'!$O$4)</f>
        <v/>
      </c>
      <c r="BN148" s="55" t="str">
        <f>IF(OR(C148="",X148=""),"",'作業シート（ＢＭＩ）'!$K$4*C148+'作業シート（ＢＭＩ）'!$M$4*X148+'作業シート（ＢＭＩ）'!$O$4)</f>
        <v/>
      </c>
      <c r="BO148" s="55" t="str">
        <f>IF(OR(C148="",Y148=""),"",'作業シート（収縮期血圧）'!$K$4*C148+'作業シート（収縮期血圧）'!$M$4*Y148+'作業シート（収縮期血圧）'!$O$4)</f>
        <v/>
      </c>
      <c r="BP148" s="55" t="str">
        <f>IF(OR(C148="",Z148=""),"",'作業シート（拡張期血圧）'!$K$4*C148+'作業シート（拡張期血圧）'!$M$4*Z148+'作業シート（拡張期血圧）'!$O$4)</f>
        <v/>
      </c>
      <c r="BQ148" s="55" t="str">
        <f>IF(OR(C148="",AA148=""),"",'作業シート（中性脂肪）'!$K$4*C148+'作業シート（中性脂肪）'!$M$4*AA148+'作業シート（中性脂肪）'!$O$4)</f>
        <v/>
      </c>
      <c r="BR148" s="55" t="str">
        <f>IF(OR(C148="",AB148=""),"",'作業シート（ＨＤＬコレステロール）'!$K$4*C148+'作業シート（ＨＤＬコレステロール）'!$M$4*AB148+'作業シート（ＨＤＬコレステロール）'!$O$4)</f>
        <v/>
      </c>
      <c r="BS148" s="55" t="str">
        <f>IF(OR(C148="",AC148=""),"",'作業シート（血糖値）'!$K$4*C148+'作業シート（血糖値）'!$M$4*AC148+'作業シート（血糖値）'!$O$4)</f>
        <v/>
      </c>
      <c r="BT148" s="55" t="str">
        <f>IF(OR(C148="",AD148=""),"",'作業シート（HbA1c）'!$K$4*C148+'作業シート（HbA1c）'!$M$4*AD148+'作業シート（HbA1c）'!$O$4)</f>
        <v/>
      </c>
    </row>
    <row r="149" spans="1:72">
      <c r="A149" s="43">
        <v>146</v>
      </c>
      <c r="B149" s="43"/>
      <c r="C149" s="44"/>
      <c r="D149" s="45"/>
      <c r="E149" s="45"/>
      <c r="F149" s="46" t="str">
        <f t="shared" si="95"/>
        <v/>
      </c>
      <c r="G149" s="47"/>
      <c r="H149" s="47"/>
      <c r="I149" s="47"/>
      <c r="J149" s="47"/>
      <c r="K149" s="47"/>
      <c r="L149" s="45"/>
      <c r="M149" s="48"/>
      <c r="N149" s="48"/>
      <c r="O149" s="46" t="str">
        <f t="shared" si="96"/>
        <v/>
      </c>
      <c r="P149" s="49"/>
      <c r="Q149" s="49"/>
      <c r="R149" s="49"/>
      <c r="S149" s="49"/>
      <c r="T149" s="49"/>
      <c r="U149" s="49"/>
      <c r="V149" s="50" t="str">
        <f t="shared" si="97"/>
        <v/>
      </c>
      <c r="W149" s="50" t="str">
        <f t="shared" si="98"/>
        <v/>
      </c>
      <c r="X149" s="50" t="str">
        <f t="shared" si="99"/>
        <v/>
      </c>
      <c r="Y149" s="50" t="str">
        <f t="shared" si="100"/>
        <v/>
      </c>
      <c r="Z149" s="50" t="str">
        <f t="shared" si="101"/>
        <v/>
      </c>
      <c r="AA149" s="50" t="str">
        <f t="shared" si="102"/>
        <v/>
      </c>
      <c r="AB149" s="50" t="str">
        <f t="shared" si="103"/>
        <v/>
      </c>
      <c r="AC149" s="50" t="str">
        <f t="shared" si="104"/>
        <v/>
      </c>
      <c r="AD149" s="50" t="str">
        <f t="shared" si="105"/>
        <v/>
      </c>
      <c r="AE149" s="51" t="str">
        <f t="shared" si="106"/>
        <v/>
      </c>
      <c r="AF149" s="51" t="str">
        <f t="shared" si="107"/>
        <v/>
      </c>
      <c r="AG149" s="51" t="str">
        <f t="shared" si="108"/>
        <v/>
      </c>
      <c r="AH149" s="51" t="str">
        <f t="shared" si="109"/>
        <v/>
      </c>
      <c r="AI149" s="51" t="str">
        <f t="shared" si="110"/>
        <v/>
      </c>
      <c r="AJ149" s="51" t="str">
        <f t="shared" si="111"/>
        <v/>
      </c>
      <c r="AK149" s="51" t="str">
        <f t="shared" si="112"/>
        <v/>
      </c>
      <c r="AL149" s="51" t="str">
        <f t="shared" si="113"/>
        <v/>
      </c>
      <c r="AM149" s="51" t="str">
        <f t="shared" si="114"/>
        <v/>
      </c>
      <c r="AN149" s="52" t="str">
        <f t="shared" si="115"/>
        <v/>
      </c>
      <c r="AO149" s="52" t="str">
        <f t="shared" si="116"/>
        <v/>
      </c>
      <c r="AP149" s="52" t="str">
        <f t="shared" si="117"/>
        <v/>
      </c>
      <c r="AQ149" s="52" t="str">
        <f t="shared" si="118"/>
        <v/>
      </c>
      <c r="AR149" s="52" t="str">
        <f t="shared" si="119"/>
        <v/>
      </c>
      <c r="AS149" s="52" t="str">
        <f t="shared" si="120"/>
        <v/>
      </c>
      <c r="AT149" s="52" t="str">
        <f t="shared" si="121"/>
        <v/>
      </c>
      <c r="AU149" s="52" t="str">
        <f t="shared" si="122"/>
        <v/>
      </c>
      <c r="AV149" s="52" t="str">
        <f t="shared" si="123"/>
        <v/>
      </c>
      <c r="AW149" s="53" t="str">
        <f t="shared" si="124"/>
        <v/>
      </c>
      <c r="AX149" s="53" t="str">
        <f t="shared" si="125"/>
        <v/>
      </c>
      <c r="AY149" s="53" t="str">
        <f t="shared" si="126"/>
        <v/>
      </c>
      <c r="AZ149" s="53" t="str">
        <f t="shared" si="127"/>
        <v/>
      </c>
      <c r="BA149" s="53" t="str">
        <f t="shared" si="128"/>
        <v/>
      </c>
      <c r="BB149" s="53" t="str">
        <f t="shared" si="129"/>
        <v/>
      </c>
      <c r="BC149" s="53" t="str">
        <f t="shared" si="130"/>
        <v/>
      </c>
      <c r="BD149" s="53" t="str">
        <f t="shared" si="131"/>
        <v/>
      </c>
      <c r="BE149" s="54" t="str">
        <f t="shared" si="132"/>
        <v/>
      </c>
      <c r="BF149" s="54" t="str">
        <f t="shared" si="133"/>
        <v/>
      </c>
      <c r="BG149" s="54" t="str">
        <f t="shared" si="134"/>
        <v/>
      </c>
      <c r="BH149" s="54" t="str">
        <f t="shared" si="135"/>
        <v/>
      </c>
      <c r="BI149" s="54" t="str">
        <f t="shared" si="136"/>
        <v/>
      </c>
      <c r="BJ149" s="54" t="str">
        <f t="shared" si="137"/>
        <v/>
      </c>
      <c r="BK149" s="54" t="str">
        <f t="shared" si="138"/>
        <v/>
      </c>
      <c r="BL149" s="54" t="str">
        <f t="shared" si="139"/>
        <v/>
      </c>
      <c r="BM149" s="55" t="str">
        <f>IF(OR(C149="",W149=""),"",'作業シート（体重）'!$K$4*C149+'作業シート（体重）'!$M$4*W149+'作業シート（体重）'!$O$4)</f>
        <v/>
      </c>
      <c r="BN149" s="55" t="str">
        <f>IF(OR(C149="",X149=""),"",'作業シート（ＢＭＩ）'!$K$4*C149+'作業シート（ＢＭＩ）'!$M$4*X149+'作業シート（ＢＭＩ）'!$O$4)</f>
        <v/>
      </c>
      <c r="BO149" s="55" t="str">
        <f>IF(OR(C149="",Y149=""),"",'作業シート（収縮期血圧）'!$K$4*C149+'作業シート（収縮期血圧）'!$M$4*Y149+'作業シート（収縮期血圧）'!$O$4)</f>
        <v/>
      </c>
      <c r="BP149" s="55" t="str">
        <f>IF(OR(C149="",Z149=""),"",'作業シート（拡張期血圧）'!$K$4*C149+'作業シート（拡張期血圧）'!$M$4*Z149+'作業シート（拡張期血圧）'!$O$4)</f>
        <v/>
      </c>
      <c r="BQ149" s="55" t="str">
        <f>IF(OR(C149="",AA149=""),"",'作業シート（中性脂肪）'!$K$4*C149+'作業シート（中性脂肪）'!$M$4*AA149+'作業シート（中性脂肪）'!$O$4)</f>
        <v/>
      </c>
      <c r="BR149" s="55" t="str">
        <f>IF(OR(C149="",AB149=""),"",'作業シート（ＨＤＬコレステロール）'!$K$4*C149+'作業シート（ＨＤＬコレステロール）'!$M$4*AB149+'作業シート（ＨＤＬコレステロール）'!$O$4)</f>
        <v/>
      </c>
      <c r="BS149" s="55" t="str">
        <f>IF(OR(C149="",AC149=""),"",'作業シート（血糖値）'!$K$4*C149+'作業シート（血糖値）'!$M$4*AC149+'作業シート（血糖値）'!$O$4)</f>
        <v/>
      </c>
      <c r="BT149" s="55" t="str">
        <f>IF(OR(C149="",AD149=""),"",'作業シート（HbA1c）'!$K$4*C149+'作業シート（HbA1c）'!$M$4*AD149+'作業シート（HbA1c）'!$O$4)</f>
        <v/>
      </c>
    </row>
    <row r="150" spans="1:72">
      <c r="A150" s="43">
        <v>147</v>
      </c>
      <c r="B150" s="43"/>
      <c r="C150" s="44"/>
      <c r="D150" s="45"/>
      <c r="E150" s="45"/>
      <c r="F150" s="46" t="str">
        <f t="shared" si="95"/>
        <v/>
      </c>
      <c r="G150" s="47"/>
      <c r="H150" s="47"/>
      <c r="I150" s="47"/>
      <c r="J150" s="47"/>
      <c r="K150" s="47"/>
      <c r="L150" s="45"/>
      <c r="M150" s="48"/>
      <c r="N150" s="48"/>
      <c r="O150" s="46" t="str">
        <f t="shared" si="96"/>
        <v/>
      </c>
      <c r="P150" s="49"/>
      <c r="Q150" s="49"/>
      <c r="R150" s="49"/>
      <c r="S150" s="49"/>
      <c r="T150" s="49"/>
      <c r="U150" s="49"/>
      <c r="V150" s="50" t="str">
        <f t="shared" si="97"/>
        <v/>
      </c>
      <c r="W150" s="50" t="str">
        <f t="shared" si="98"/>
        <v/>
      </c>
      <c r="X150" s="50" t="str">
        <f t="shared" si="99"/>
        <v/>
      </c>
      <c r="Y150" s="50" t="str">
        <f t="shared" si="100"/>
        <v/>
      </c>
      <c r="Z150" s="50" t="str">
        <f t="shared" si="101"/>
        <v/>
      </c>
      <c r="AA150" s="50" t="str">
        <f t="shared" si="102"/>
        <v/>
      </c>
      <c r="AB150" s="50" t="str">
        <f t="shared" si="103"/>
        <v/>
      </c>
      <c r="AC150" s="50" t="str">
        <f t="shared" si="104"/>
        <v/>
      </c>
      <c r="AD150" s="50" t="str">
        <f t="shared" si="105"/>
        <v/>
      </c>
      <c r="AE150" s="51" t="str">
        <f t="shared" si="106"/>
        <v/>
      </c>
      <c r="AF150" s="51" t="str">
        <f t="shared" si="107"/>
        <v/>
      </c>
      <c r="AG150" s="51" t="str">
        <f t="shared" si="108"/>
        <v/>
      </c>
      <c r="AH150" s="51" t="str">
        <f t="shared" si="109"/>
        <v/>
      </c>
      <c r="AI150" s="51" t="str">
        <f t="shared" si="110"/>
        <v/>
      </c>
      <c r="AJ150" s="51" t="str">
        <f t="shared" si="111"/>
        <v/>
      </c>
      <c r="AK150" s="51" t="str">
        <f t="shared" si="112"/>
        <v/>
      </c>
      <c r="AL150" s="51" t="str">
        <f t="shared" si="113"/>
        <v/>
      </c>
      <c r="AM150" s="51" t="str">
        <f t="shared" si="114"/>
        <v/>
      </c>
      <c r="AN150" s="52" t="str">
        <f t="shared" si="115"/>
        <v/>
      </c>
      <c r="AO150" s="52" t="str">
        <f t="shared" si="116"/>
        <v/>
      </c>
      <c r="AP150" s="52" t="str">
        <f t="shared" si="117"/>
        <v/>
      </c>
      <c r="AQ150" s="52" t="str">
        <f t="shared" si="118"/>
        <v/>
      </c>
      <c r="AR150" s="52" t="str">
        <f t="shared" si="119"/>
        <v/>
      </c>
      <c r="AS150" s="52" t="str">
        <f t="shared" si="120"/>
        <v/>
      </c>
      <c r="AT150" s="52" t="str">
        <f t="shared" si="121"/>
        <v/>
      </c>
      <c r="AU150" s="52" t="str">
        <f t="shared" si="122"/>
        <v/>
      </c>
      <c r="AV150" s="52" t="str">
        <f t="shared" si="123"/>
        <v/>
      </c>
      <c r="AW150" s="53" t="str">
        <f t="shared" si="124"/>
        <v/>
      </c>
      <c r="AX150" s="53" t="str">
        <f t="shared" si="125"/>
        <v/>
      </c>
      <c r="AY150" s="53" t="str">
        <f t="shared" si="126"/>
        <v/>
      </c>
      <c r="AZ150" s="53" t="str">
        <f t="shared" si="127"/>
        <v/>
      </c>
      <c r="BA150" s="53" t="str">
        <f t="shared" si="128"/>
        <v/>
      </c>
      <c r="BB150" s="53" t="str">
        <f t="shared" si="129"/>
        <v/>
      </c>
      <c r="BC150" s="53" t="str">
        <f t="shared" si="130"/>
        <v/>
      </c>
      <c r="BD150" s="53" t="str">
        <f t="shared" si="131"/>
        <v/>
      </c>
      <c r="BE150" s="54" t="str">
        <f t="shared" si="132"/>
        <v/>
      </c>
      <c r="BF150" s="54" t="str">
        <f t="shared" si="133"/>
        <v/>
      </c>
      <c r="BG150" s="54" t="str">
        <f t="shared" si="134"/>
        <v/>
      </c>
      <c r="BH150" s="54" t="str">
        <f t="shared" si="135"/>
        <v/>
      </c>
      <c r="BI150" s="54" t="str">
        <f t="shared" si="136"/>
        <v/>
      </c>
      <c r="BJ150" s="54" t="str">
        <f t="shared" si="137"/>
        <v/>
      </c>
      <c r="BK150" s="54" t="str">
        <f t="shared" si="138"/>
        <v/>
      </c>
      <c r="BL150" s="54" t="str">
        <f t="shared" si="139"/>
        <v/>
      </c>
      <c r="BM150" s="55" t="str">
        <f>IF(OR(C150="",W150=""),"",'作業シート（体重）'!$K$4*C150+'作業シート（体重）'!$M$4*W150+'作業シート（体重）'!$O$4)</f>
        <v/>
      </c>
      <c r="BN150" s="55" t="str">
        <f>IF(OR(C150="",X150=""),"",'作業シート（ＢＭＩ）'!$K$4*C150+'作業シート（ＢＭＩ）'!$M$4*X150+'作業シート（ＢＭＩ）'!$O$4)</f>
        <v/>
      </c>
      <c r="BO150" s="55" t="str">
        <f>IF(OR(C150="",Y150=""),"",'作業シート（収縮期血圧）'!$K$4*C150+'作業シート（収縮期血圧）'!$M$4*Y150+'作業シート（収縮期血圧）'!$O$4)</f>
        <v/>
      </c>
      <c r="BP150" s="55" t="str">
        <f>IF(OR(C150="",Z150=""),"",'作業シート（拡張期血圧）'!$K$4*C150+'作業シート（拡張期血圧）'!$M$4*Z150+'作業シート（拡張期血圧）'!$O$4)</f>
        <v/>
      </c>
      <c r="BQ150" s="55" t="str">
        <f>IF(OR(C150="",AA150=""),"",'作業シート（中性脂肪）'!$K$4*C150+'作業シート（中性脂肪）'!$M$4*AA150+'作業シート（中性脂肪）'!$O$4)</f>
        <v/>
      </c>
      <c r="BR150" s="55" t="str">
        <f>IF(OR(C150="",AB150=""),"",'作業シート（ＨＤＬコレステロール）'!$K$4*C150+'作業シート（ＨＤＬコレステロール）'!$M$4*AB150+'作業シート（ＨＤＬコレステロール）'!$O$4)</f>
        <v/>
      </c>
      <c r="BS150" s="55" t="str">
        <f>IF(OR(C150="",AC150=""),"",'作業シート（血糖値）'!$K$4*C150+'作業シート（血糖値）'!$M$4*AC150+'作業シート（血糖値）'!$O$4)</f>
        <v/>
      </c>
      <c r="BT150" s="55" t="str">
        <f>IF(OR(C150="",AD150=""),"",'作業シート（HbA1c）'!$K$4*C150+'作業シート（HbA1c）'!$M$4*AD150+'作業シート（HbA1c）'!$O$4)</f>
        <v/>
      </c>
    </row>
    <row r="151" spans="1:72">
      <c r="A151" s="43">
        <v>148</v>
      </c>
      <c r="B151" s="43"/>
      <c r="C151" s="44"/>
      <c r="D151" s="45"/>
      <c r="E151" s="45"/>
      <c r="F151" s="46" t="str">
        <f t="shared" si="95"/>
        <v/>
      </c>
      <c r="G151" s="47"/>
      <c r="H151" s="47"/>
      <c r="I151" s="47"/>
      <c r="J151" s="47"/>
      <c r="K151" s="47"/>
      <c r="L151" s="45"/>
      <c r="M151" s="48"/>
      <c r="N151" s="48"/>
      <c r="O151" s="46" t="str">
        <f t="shared" si="96"/>
        <v/>
      </c>
      <c r="P151" s="49"/>
      <c r="Q151" s="49"/>
      <c r="R151" s="49"/>
      <c r="S151" s="49"/>
      <c r="T151" s="49"/>
      <c r="U151" s="49"/>
      <c r="V151" s="50" t="str">
        <f t="shared" si="97"/>
        <v/>
      </c>
      <c r="W151" s="50" t="str">
        <f t="shared" si="98"/>
        <v/>
      </c>
      <c r="X151" s="50" t="str">
        <f t="shared" si="99"/>
        <v/>
      </c>
      <c r="Y151" s="50" t="str">
        <f t="shared" si="100"/>
        <v/>
      </c>
      <c r="Z151" s="50" t="str">
        <f t="shared" si="101"/>
        <v/>
      </c>
      <c r="AA151" s="50" t="str">
        <f t="shared" si="102"/>
        <v/>
      </c>
      <c r="AB151" s="50" t="str">
        <f t="shared" si="103"/>
        <v/>
      </c>
      <c r="AC151" s="50" t="str">
        <f t="shared" si="104"/>
        <v/>
      </c>
      <c r="AD151" s="50" t="str">
        <f t="shared" si="105"/>
        <v/>
      </c>
      <c r="AE151" s="51" t="str">
        <f t="shared" si="106"/>
        <v/>
      </c>
      <c r="AF151" s="51" t="str">
        <f t="shared" si="107"/>
        <v/>
      </c>
      <c r="AG151" s="51" t="str">
        <f t="shared" si="108"/>
        <v/>
      </c>
      <c r="AH151" s="51" t="str">
        <f t="shared" si="109"/>
        <v/>
      </c>
      <c r="AI151" s="51" t="str">
        <f t="shared" si="110"/>
        <v/>
      </c>
      <c r="AJ151" s="51" t="str">
        <f t="shared" si="111"/>
        <v/>
      </c>
      <c r="AK151" s="51" t="str">
        <f t="shared" si="112"/>
        <v/>
      </c>
      <c r="AL151" s="51" t="str">
        <f t="shared" si="113"/>
        <v/>
      </c>
      <c r="AM151" s="51" t="str">
        <f t="shared" si="114"/>
        <v/>
      </c>
      <c r="AN151" s="52" t="str">
        <f t="shared" si="115"/>
        <v/>
      </c>
      <c r="AO151" s="52" t="str">
        <f t="shared" si="116"/>
        <v/>
      </c>
      <c r="AP151" s="52" t="str">
        <f t="shared" si="117"/>
        <v/>
      </c>
      <c r="AQ151" s="52" t="str">
        <f t="shared" si="118"/>
        <v/>
      </c>
      <c r="AR151" s="52" t="str">
        <f t="shared" si="119"/>
        <v/>
      </c>
      <c r="AS151" s="52" t="str">
        <f t="shared" si="120"/>
        <v/>
      </c>
      <c r="AT151" s="52" t="str">
        <f t="shared" si="121"/>
        <v/>
      </c>
      <c r="AU151" s="52" t="str">
        <f t="shared" si="122"/>
        <v/>
      </c>
      <c r="AV151" s="52" t="str">
        <f t="shared" si="123"/>
        <v/>
      </c>
      <c r="AW151" s="53" t="str">
        <f t="shared" si="124"/>
        <v/>
      </c>
      <c r="AX151" s="53" t="str">
        <f t="shared" si="125"/>
        <v/>
      </c>
      <c r="AY151" s="53" t="str">
        <f t="shared" si="126"/>
        <v/>
      </c>
      <c r="AZ151" s="53" t="str">
        <f t="shared" si="127"/>
        <v/>
      </c>
      <c r="BA151" s="53" t="str">
        <f t="shared" si="128"/>
        <v/>
      </c>
      <c r="BB151" s="53" t="str">
        <f t="shared" si="129"/>
        <v/>
      </c>
      <c r="BC151" s="53" t="str">
        <f t="shared" si="130"/>
        <v/>
      </c>
      <c r="BD151" s="53" t="str">
        <f t="shared" si="131"/>
        <v/>
      </c>
      <c r="BE151" s="54" t="str">
        <f t="shared" si="132"/>
        <v/>
      </c>
      <c r="BF151" s="54" t="str">
        <f t="shared" si="133"/>
        <v/>
      </c>
      <c r="BG151" s="54" t="str">
        <f t="shared" si="134"/>
        <v/>
      </c>
      <c r="BH151" s="54" t="str">
        <f t="shared" si="135"/>
        <v/>
      </c>
      <c r="BI151" s="54" t="str">
        <f t="shared" si="136"/>
        <v/>
      </c>
      <c r="BJ151" s="54" t="str">
        <f t="shared" si="137"/>
        <v/>
      </c>
      <c r="BK151" s="54" t="str">
        <f t="shared" si="138"/>
        <v/>
      </c>
      <c r="BL151" s="54" t="str">
        <f t="shared" si="139"/>
        <v/>
      </c>
      <c r="BM151" s="55" t="str">
        <f>IF(OR(C151="",W151=""),"",'作業シート（体重）'!$K$4*C151+'作業シート（体重）'!$M$4*W151+'作業シート（体重）'!$O$4)</f>
        <v/>
      </c>
      <c r="BN151" s="55" t="str">
        <f>IF(OR(C151="",X151=""),"",'作業シート（ＢＭＩ）'!$K$4*C151+'作業シート（ＢＭＩ）'!$M$4*X151+'作業シート（ＢＭＩ）'!$O$4)</f>
        <v/>
      </c>
      <c r="BO151" s="55" t="str">
        <f>IF(OR(C151="",Y151=""),"",'作業シート（収縮期血圧）'!$K$4*C151+'作業シート（収縮期血圧）'!$M$4*Y151+'作業シート（収縮期血圧）'!$O$4)</f>
        <v/>
      </c>
      <c r="BP151" s="55" t="str">
        <f>IF(OR(C151="",Z151=""),"",'作業シート（拡張期血圧）'!$K$4*C151+'作業シート（拡張期血圧）'!$M$4*Z151+'作業シート（拡張期血圧）'!$O$4)</f>
        <v/>
      </c>
      <c r="BQ151" s="55" t="str">
        <f>IF(OR(C151="",AA151=""),"",'作業シート（中性脂肪）'!$K$4*C151+'作業シート（中性脂肪）'!$M$4*AA151+'作業シート（中性脂肪）'!$O$4)</f>
        <v/>
      </c>
      <c r="BR151" s="55" t="str">
        <f>IF(OR(C151="",AB151=""),"",'作業シート（ＨＤＬコレステロール）'!$K$4*C151+'作業シート（ＨＤＬコレステロール）'!$M$4*AB151+'作業シート（ＨＤＬコレステロール）'!$O$4)</f>
        <v/>
      </c>
      <c r="BS151" s="55" t="str">
        <f>IF(OR(C151="",AC151=""),"",'作業シート（血糖値）'!$K$4*C151+'作業シート（血糖値）'!$M$4*AC151+'作業シート（血糖値）'!$O$4)</f>
        <v/>
      </c>
      <c r="BT151" s="55" t="str">
        <f>IF(OR(C151="",AD151=""),"",'作業シート（HbA1c）'!$K$4*C151+'作業シート（HbA1c）'!$M$4*AD151+'作業シート（HbA1c）'!$O$4)</f>
        <v/>
      </c>
    </row>
    <row r="152" spans="1:72">
      <c r="A152" s="43">
        <v>149</v>
      </c>
      <c r="B152" s="43"/>
      <c r="C152" s="44"/>
      <c r="D152" s="45"/>
      <c r="E152" s="45"/>
      <c r="F152" s="46" t="str">
        <f t="shared" si="95"/>
        <v/>
      </c>
      <c r="G152" s="47"/>
      <c r="H152" s="47"/>
      <c r="I152" s="47"/>
      <c r="J152" s="47"/>
      <c r="K152" s="47"/>
      <c r="L152" s="45"/>
      <c r="M152" s="48"/>
      <c r="N152" s="48"/>
      <c r="O152" s="46" t="str">
        <f t="shared" si="96"/>
        <v/>
      </c>
      <c r="P152" s="49"/>
      <c r="Q152" s="49"/>
      <c r="R152" s="49"/>
      <c r="S152" s="49"/>
      <c r="T152" s="49"/>
      <c r="U152" s="49"/>
      <c r="V152" s="50" t="str">
        <f t="shared" si="97"/>
        <v/>
      </c>
      <c r="W152" s="50" t="str">
        <f t="shared" si="98"/>
        <v/>
      </c>
      <c r="X152" s="50" t="str">
        <f t="shared" si="99"/>
        <v/>
      </c>
      <c r="Y152" s="50" t="str">
        <f t="shared" si="100"/>
        <v/>
      </c>
      <c r="Z152" s="50" t="str">
        <f t="shared" si="101"/>
        <v/>
      </c>
      <c r="AA152" s="50" t="str">
        <f t="shared" si="102"/>
        <v/>
      </c>
      <c r="AB152" s="50" t="str">
        <f t="shared" si="103"/>
        <v/>
      </c>
      <c r="AC152" s="50" t="str">
        <f t="shared" si="104"/>
        <v/>
      </c>
      <c r="AD152" s="50" t="str">
        <f t="shared" si="105"/>
        <v/>
      </c>
      <c r="AE152" s="51" t="str">
        <f t="shared" si="106"/>
        <v/>
      </c>
      <c r="AF152" s="51" t="str">
        <f t="shared" si="107"/>
        <v/>
      </c>
      <c r="AG152" s="51" t="str">
        <f t="shared" si="108"/>
        <v/>
      </c>
      <c r="AH152" s="51" t="str">
        <f t="shared" si="109"/>
        <v/>
      </c>
      <c r="AI152" s="51" t="str">
        <f t="shared" si="110"/>
        <v/>
      </c>
      <c r="AJ152" s="51" t="str">
        <f t="shared" si="111"/>
        <v/>
      </c>
      <c r="AK152" s="51" t="str">
        <f t="shared" si="112"/>
        <v/>
      </c>
      <c r="AL152" s="51" t="str">
        <f t="shared" si="113"/>
        <v/>
      </c>
      <c r="AM152" s="51" t="str">
        <f t="shared" si="114"/>
        <v/>
      </c>
      <c r="AN152" s="52" t="str">
        <f t="shared" si="115"/>
        <v/>
      </c>
      <c r="AO152" s="52" t="str">
        <f t="shared" si="116"/>
        <v/>
      </c>
      <c r="AP152" s="52" t="str">
        <f t="shared" si="117"/>
        <v/>
      </c>
      <c r="AQ152" s="52" t="str">
        <f t="shared" si="118"/>
        <v/>
      </c>
      <c r="AR152" s="52" t="str">
        <f t="shared" si="119"/>
        <v/>
      </c>
      <c r="AS152" s="52" t="str">
        <f t="shared" si="120"/>
        <v/>
      </c>
      <c r="AT152" s="52" t="str">
        <f t="shared" si="121"/>
        <v/>
      </c>
      <c r="AU152" s="52" t="str">
        <f t="shared" si="122"/>
        <v/>
      </c>
      <c r="AV152" s="52" t="str">
        <f t="shared" si="123"/>
        <v/>
      </c>
      <c r="AW152" s="53" t="str">
        <f t="shared" si="124"/>
        <v/>
      </c>
      <c r="AX152" s="53" t="str">
        <f t="shared" si="125"/>
        <v/>
      </c>
      <c r="AY152" s="53" t="str">
        <f t="shared" si="126"/>
        <v/>
      </c>
      <c r="AZ152" s="53" t="str">
        <f t="shared" si="127"/>
        <v/>
      </c>
      <c r="BA152" s="53" t="str">
        <f t="shared" si="128"/>
        <v/>
      </c>
      <c r="BB152" s="53" t="str">
        <f t="shared" si="129"/>
        <v/>
      </c>
      <c r="BC152" s="53" t="str">
        <f t="shared" si="130"/>
        <v/>
      </c>
      <c r="BD152" s="53" t="str">
        <f t="shared" si="131"/>
        <v/>
      </c>
      <c r="BE152" s="54" t="str">
        <f t="shared" si="132"/>
        <v/>
      </c>
      <c r="BF152" s="54" t="str">
        <f t="shared" si="133"/>
        <v/>
      </c>
      <c r="BG152" s="54" t="str">
        <f t="shared" si="134"/>
        <v/>
      </c>
      <c r="BH152" s="54" t="str">
        <f t="shared" si="135"/>
        <v/>
      </c>
      <c r="BI152" s="54" t="str">
        <f t="shared" si="136"/>
        <v/>
      </c>
      <c r="BJ152" s="54" t="str">
        <f t="shared" si="137"/>
        <v/>
      </c>
      <c r="BK152" s="54" t="str">
        <f t="shared" si="138"/>
        <v/>
      </c>
      <c r="BL152" s="54" t="str">
        <f t="shared" si="139"/>
        <v/>
      </c>
      <c r="BM152" s="55" t="str">
        <f>IF(OR(C152="",W152=""),"",'作業シート（体重）'!$K$4*C152+'作業シート（体重）'!$M$4*W152+'作業シート（体重）'!$O$4)</f>
        <v/>
      </c>
      <c r="BN152" s="55" t="str">
        <f>IF(OR(C152="",X152=""),"",'作業シート（ＢＭＩ）'!$K$4*C152+'作業シート（ＢＭＩ）'!$M$4*X152+'作業シート（ＢＭＩ）'!$O$4)</f>
        <v/>
      </c>
      <c r="BO152" s="55" t="str">
        <f>IF(OR(C152="",Y152=""),"",'作業シート（収縮期血圧）'!$K$4*C152+'作業シート（収縮期血圧）'!$M$4*Y152+'作業シート（収縮期血圧）'!$O$4)</f>
        <v/>
      </c>
      <c r="BP152" s="55" t="str">
        <f>IF(OR(C152="",Z152=""),"",'作業シート（拡張期血圧）'!$K$4*C152+'作業シート（拡張期血圧）'!$M$4*Z152+'作業シート（拡張期血圧）'!$O$4)</f>
        <v/>
      </c>
      <c r="BQ152" s="55" t="str">
        <f>IF(OR(C152="",AA152=""),"",'作業シート（中性脂肪）'!$K$4*C152+'作業シート（中性脂肪）'!$M$4*AA152+'作業シート（中性脂肪）'!$O$4)</f>
        <v/>
      </c>
      <c r="BR152" s="55" t="str">
        <f>IF(OR(C152="",AB152=""),"",'作業シート（ＨＤＬコレステロール）'!$K$4*C152+'作業シート（ＨＤＬコレステロール）'!$M$4*AB152+'作業シート（ＨＤＬコレステロール）'!$O$4)</f>
        <v/>
      </c>
      <c r="BS152" s="55" t="str">
        <f>IF(OR(C152="",AC152=""),"",'作業シート（血糖値）'!$K$4*C152+'作業シート（血糖値）'!$M$4*AC152+'作業シート（血糖値）'!$O$4)</f>
        <v/>
      </c>
      <c r="BT152" s="55" t="str">
        <f>IF(OR(C152="",AD152=""),"",'作業シート（HbA1c）'!$K$4*C152+'作業シート（HbA1c）'!$M$4*AD152+'作業シート（HbA1c）'!$O$4)</f>
        <v/>
      </c>
    </row>
    <row r="153" spans="1:72">
      <c r="A153" s="43">
        <v>150</v>
      </c>
      <c r="B153" s="43"/>
      <c r="C153" s="44"/>
      <c r="D153" s="45"/>
      <c r="E153" s="45"/>
      <c r="F153" s="46" t="str">
        <f t="shared" si="95"/>
        <v/>
      </c>
      <c r="G153" s="47"/>
      <c r="H153" s="47"/>
      <c r="I153" s="47"/>
      <c r="J153" s="47"/>
      <c r="K153" s="47"/>
      <c r="L153" s="45"/>
      <c r="M153" s="48"/>
      <c r="N153" s="48"/>
      <c r="O153" s="46" t="str">
        <f t="shared" si="96"/>
        <v/>
      </c>
      <c r="P153" s="49"/>
      <c r="Q153" s="49"/>
      <c r="R153" s="49"/>
      <c r="S153" s="49"/>
      <c r="T153" s="49"/>
      <c r="U153" s="49"/>
      <c r="V153" s="50" t="str">
        <f t="shared" si="97"/>
        <v/>
      </c>
      <c r="W153" s="50" t="str">
        <f t="shared" si="98"/>
        <v/>
      </c>
      <c r="X153" s="50" t="str">
        <f t="shared" si="99"/>
        <v/>
      </c>
      <c r="Y153" s="50" t="str">
        <f t="shared" si="100"/>
        <v/>
      </c>
      <c r="Z153" s="50" t="str">
        <f t="shared" si="101"/>
        <v/>
      </c>
      <c r="AA153" s="50" t="str">
        <f t="shared" si="102"/>
        <v/>
      </c>
      <c r="AB153" s="50" t="str">
        <f t="shared" si="103"/>
        <v/>
      </c>
      <c r="AC153" s="50" t="str">
        <f t="shared" si="104"/>
        <v/>
      </c>
      <c r="AD153" s="50" t="str">
        <f t="shared" si="105"/>
        <v/>
      </c>
      <c r="AE153" s="51" t="str">
        <f t="shared" si="106"/>
        <v/>
      </c>
      <c r="AF153" s="51" t="str">
        <f t="shared" si="107"/>
        <v/>
      </c>
      <c r="AG153" s="51" t="str">
        <f t="shared" si="108"/>
        <v/>
      </c>
      <c r="AH153" s="51" t="str">
        <f t="shared" si="109"/>
        <v/>
      </c>
      <c r="AI153" s="51" t="str">
        <f t="shared" si="110"/>
        <v/>
      </c>
      <c r="AJ153" s="51" t="str">
        <f t="shared" si="111"/>
        <v/>
      </c>
      <c r="AK153" s="51" t="str">
        <f t="shared" si="112"/>
        <v/>
      </c>
      <c r="AL153" s="51" t="str">
        <f t="shared" si="113"/>
        <v/>
      </c>
      <c r="AM153" s="51" t="str">
        <f t="shared" si="114"/>
        <v/>
      </c>
      <c r="AN153" s="52" t="str">
        <f t="shared" si="115"/>
        <v/>
      </c>
      <c r="AO153" s="52" t="str">
        <f t="shared" si="116"/>
        <v/>
      </c>
      <c r="AP153" s="52" t="str">
        <f t="shared" si="117"/>
        <v/>
      </c>
      <c r="AQ153" s="52" t="str">
        <f t="shared" si="118"/>
        <v/>
      </c>
      <c r="AR153" s="52" t="str">
        <f t="shared" si="119"/>
        <v/>
      </c>
      <c r="AS153" s="52" t="str">
        <f t="shared" si="120"/>
        <v/>
      </c>
      <c r="AT153" s="52" t="str">
        <f t="shared" si="121"/>
        <v/>
      </c>
      <c r="AU153" s="52" t="str">
        <f t="shared" si="122"/>
        <v/>
      </c>
      <c r="AV153" s="52" t="str">
        <f t="shared" si="123"/>
        <v/>
      </c>
      <c r="AW153" s="53" t="str">
        <f t="shared" si="124"/>
        <v/>
      </c>
      <c r="AX153" s="53" t="str">
        <f t="shared" si="125"/>
        <v/>
      </c>
      <c r="AY153" s="53" t="str">
        <f t="shared" si="126"/>
        <v/>
      </c>
      <c r="AZ153" s="53" t="str">
        <f t="shared" si="127"/>
        <v/>
      </c>
      <c r="BA153" s="53" t="str">
        <f t="shared" si="128"/>
        <v/>
      </c>
      <c r="BB153" s="53" t="str">
        <f t="shared" si="129"/>
        <v/>
      </c>
      <c r="BC153" s="53" t="str">
        <f t="shared" si="130"/>
        <v/>
      </c>
      <c r="BD153" s="53" t="str">
        <f t="shared" si="131"/>
        <v/>
      </c>
      <c r="BE153" s="54" t="str">
        <f t="shared" si="132"/>
        <v/>
      </c>
      <c r="BF153" s="54" t="str">
        <f t="shared" si="133"/>
        <v/>
      </c>
      <c r="BG153" s="54" t="str">
        <f t="shared" si="134"/>
        <v/>
      </c>
      <c r="BH153" s="54" t="str">
        <f t="shared" si="135"/>
        <v/>
      </c>
      <c r="BI153" s="54" t="str">
        <f t="shared" si="136"/>
        <v/>
      </c>
      <c r="BJ153" s="54" t="str">
        <f t="shared" si="137"/>
        <v/>
      </c>
      <c r="BK153" s="54" t="str">
        <f t="shared" si="138"/>
        <v/>
      </c>
      <c r="BL153" s="54" t="str">
        <f t="shared" si="139"/>
        <v/>
      </c>
      <c r="BM153" s="55" t="str">
        <f>IF(OR(C153="",W153=""),"",'作業シート（体重）'!$K$4*C153+'作業シート（体重）'!$M$4*W153+'作業シート（体重）'!$O$4)</f>
        <v/>
      </c>
      <c r="BN153" s="55" t="str">
        <f>IF(OR(C153="",X153=""),"",'作業シート（ＢＭＩ）'!$K$4*C153+'作業シート（ＢＭＩ）'!$M$4*X153+'作業シート（ＢＭＩ）'!$O$4)</f>
        <v/>
      </c>
      <c r="BO153" s="55" t="str">
        <f>IF(OR(C153="",Y153=""),"",'作業シート（収縮期血圧）'!$K$4*C153+'作業シート（収縮期血圧）'!$M$4*Y153+'作業シート（収縮期血圧）'!$O$4)</f>
        <v/>
      </c>
      <c r="BP153" s="55" t="str">
        <f>IF(OR(C153="",Z153=""),"",'作業シート（拡張期血圧）'!$K$4*C153+'作業シート（拡張期血圧）'!$M$4*Z153+'作業シート（拡張期血圧）'!$O$4)</f>
        <v/>
      </c>
      <c r="BQ153" s="55" t="str">
        <f>IF(OR(C153="",AA153=""),"",'作業シート（中性脂肪）'!$K$4*C153+'作業シート（中性脂肪）'!$M$4*AA153+'作業シート（中性脂肪）'!$O$4)</f>
        <v/>
      </c>
      <c r="BR153" s="55" t="str">
        <f>IF(OR(C153="",AB153=""),"",'作業シート（ＨＤＬコレステロール）'!$K$4*C153+'作業シート（ＨＤＬコレステロール）'!$M$4*AB153+'作業シート（ＨＤＬコレステロール）'!$O$4)</f>
        <v/>
      </c>
      <c r="BS153" s="55" t="str">
        <f>IF(OR(C153="",AC153=""),"",'作業シート（血糖値）'!$K$4*C153+'作業シート（血糖値）'!$M$4*AC153+'作業シート（血糖値）'!$O$4)</f>
        <v/>
      </c>
      <c r="BT153" s="55" t="str">
        <f>IF(OR(C153="",AD153=""),"",'作業シート（HbA1c）'!$K$4*C153+'作業シート（HbA1c）'!$M$4*AD153+'作業シート（HbA1c）'!$O$4)</f>
        <v/>
      </c>
    </row>
    <row r="154" spans="1:72">
      <c r="A154" s="43">
        <v>151</v>
      </c>
      <c r="B154" s="43"/>
      <c r="C154" s="44"/>
      <c r="D154" s="45"/>
      <c r="E154" s="45"/>
      <c r="F154" s="46" t="str">
        <f t="shared" si="95"/>
        <v/>
      </c>
      <c r="G154" s="47"/>
      <c r="H154" s="47"/>
      <c r="I154" s="47"/>
      <c r="J154" s="47"/>
      <c r="K154" s="47"/>
      <c r="L154" s="45"/>
      <c r="M154" s="48"/>
      <c r="N154" s="48"/>
      <c r="O154" s="46" t="str">
        <f t="shared" si="96"/>
        <v/>
      </c>
      <c r="P154" s="49"/>
      <c r="Q154" s="49"/>
      <c r="R154" s="49"/>
      <c r="S154" s="49"/>
      <c r="T154" s="49"/>
      <c r="U154" s="49"/>
      <c r="V154" s="50" t="str">
        <f t="shared" si="97"/>
        <v/>
      </c>
      <c r="W154" s="50" t="str">
        <f t="shared" si="98"/>
        <v/>
      </c>
      <c r="X154" s="50" t="str">
        <f t="shared" si="99"/>
        <v/>
      </c>
      <c r="Y154" s="50" t="str">
        <f t="shared" si="100"/>
        <v/>
      </c>
      <c r="Z154" s="50" t="str">
        <f t="shared" si="101"/>
        <v/>
      </c>
      <c r="AA154" s="50" t="str">
        <f t="shared" si="102"/>
        <v/>
      </c>
      <c r="AB154" s="50" t="str">
        <f t="shared" si="103"/>
        <v/>
      </c>
      <c r="AC154" s="50" t="str">
        <f t="shared" si="104"/>
        <v/>
      </c>
      <c r="AD154" s="50" t="str">
        <f t="shared" si="105"/>
        <v/>
      </c>
      <c r="AE154" s="51" t="str">
        <f t="shared" si="106"/>
        <v/>
      </c>
      <c r="AF154" s="51" t="str">
        <f t="shared" si="107"/>
        <v/>
      </c>
      <c r="AG154" s="51" t="str">
        <f t="shared" si="108"/>
        <v/>
      </c>
      <c r="AH154" s="51" t="str">
        <f t="shared" si="109"/>
        <v/>
      </c>
      <c r="AI154" s="51" t="str">
        <f t="shared" si="110"/>
        <v/>
      </c>
      <c r="AJ154" s="51" t="str">
        <f t="shared" si="111"/>
        <v/>
      </c>
      <c r="AK154" s="51" t="str">
        <f t="shared" si="112"/>
        <v/>
      </c>
      <c r="AL154" s="51" t="str">
        <f t="shared" si="113"/>
        <v/>
      </c>
      <c r="AM154" s="51" t="str">
        <f t="shared" si="114"/>
        <v/>
      </c>
      <c r="AN154" s="52" t="str">
        <f t="shared" si="115"/>
        <v/>
      </c>
      <c r="AO154" s="52" t="str">
        <f t="shared" si="116"/>
        <v/>
      </c>
      <c r="AP154" s="52" t="str">
        <f t="shared" si="117"/>
        <v/>
      </c>
      <c r="AQ154" s="52" t="str">
        <f t="shared" si="118"/>
        <v/>
      </c>
      <c r="AR154" s="52" t="str">
        <f t="shared" si="119"/>
        <v/>
      </c>
      <c r="AS154" s="52" t="str">
        <f t="shared" si="120"/>
        <v/>
      </c>
      <c r="AT154" s="52" t="str">
        <f t="shared" si="121"/>
        <v/>
      </c>
      <c r="AU154" s="52" t="str">
        <f t="shared" si="122"/>
        <v/>
      </c>
      <c r="AV154" s="52" t="str">
        <f t="shared" si="123"/>
        <v/>
      </c>
      <c r="AW154" s="53" t="str">
        <f t="shared" si="124"/>
        <v/>
      </c>
      <c r="AX154" s="53" t="str">
        <f t="shared" si="125"/>
        <v/>
      </c>
      <c r="AY154" s="53" t="str">
        <f t="shared" si="126"/>
        <v/>
      </c>
      <c r="AZ154" s="53" t="str">
        <f t="shared" si="127"/>
        <v/>
      </c>
      <c r="BA154" s="53" t="str">
        <f t="shared" si="128"/>
        <v/>
      </c>
      <c r="BB154" s="53" t="str">
        <f t="shared" si="129"/>
        <v/>
      </c>
      <c r="BC154" s="53" t="str">
        <f t="shared" si="130"/>
        <v/>
      </c>
      <c r="BD154" s="53" t="str">
        <f t="shared" si="131"/>
        <v/>
      </c>
      <c r="BE154" s="54" t="str">
        <f t="shared" si="132"/>
        <v/>
      </c>
      <c r="BF154" s="54" t="str">
        <f t="shared" si="133"/>
        <v/>
      </c>
      <c r="BG154" s="54" t="str">
        <f t="shared" si="134"/>
        <v/>
      </c>
      <c r="BH154" s="54" t="str">
        <f t="shared" si="135"/>
        <v/>
      </c>
      <c r="BI154" s="54" t="str">
        <f t="shared" si="136"/>
        <v/>
      </c>
      <c r="BJ154" s="54" t="str">
        <f t="shared" si="137"/>
        <v/>
      </c>
      <c r="BK154" s="54" t="str">
        <f t="shared" si="138"/>
        <v/>
      </c>
      <c r="BL154" s="54" t="str">
        <f t="shared" si="139"/>
        <v/>
      </c>
      <c r="BM154" s="55" t="str">
        <f>IF(OR(C154="",W154=""),"",'作業シート（体重）'!$K$4*C154+'作業シート（体重）'!$M$4*W154+'作業シート（体重）'!$O$4)</f>
        <v/>
      </c>
      <c r="BN154" s="55" t="str">
        <f>IF(OR(C154="",X154=""),"",'作業シート（ＢＭＩ）'!$K$4*C154+'作業シート（ＢＭＩ）'!$M$4*X154+'作業シート（ＢＭＩ）'!$O$4)</f>
        <v/>
      </c>
      <c r="BO154" s="55" t="str">
        <f>IF(OR(C154="",Y154=""),"",'作業シート（収縮期血圧）'!$K$4*C154+'作業シート（収縮期血圧）'!$M$4*Y154+'作業シート（収縮期血圧）'!$O$4)</f>
        <v/>
      </c>
      <c r="BP154" s="55" t="str">
        <f>IF(OR(C154="",Z154=""),"",'作業シート（拡張期血圧）'!$K$4*C154+'作業シート（拡張期血圧）'!$M$4*Z154+'作業シート（拡張期血圧）'!$O$4)</f>
        <v/>
      </c>
      <c r="BQ154" s="55" t="str">
        <f>IF(OR(C154="",AA154=""),"",'作業シート（中性脂肪）'!$K$4*C154+'作業シート（中性脂肪）'!$M$4*AA154+'作業シート（中性脂肪）'!$O$4)</f>
        <v/>
      </c>
      <c r="BR154" s="55" t="str">
        <f>IF(OR(C154="",AB154=""),"",'作業シート（ＨＤＬコレステロール）'!$K$4*C154+'作業シート（ＨＤＬコレステロール）'!$M$4*AB154+'作業シート（ＨＤＬコレステロール）'!$O$4)</f>
        <v/>
      </c>
      <c r="BS154" s="55" t="str">
        <f>IF(OR(C154="",AC154=""),"",'作業シート（血糖値）'!$K$4*C154+'作業シート（血糖値）'!$M$4*AC154+'作業シート（血糖値）'!$O$4)</f>
        <v/>
      </c>
      <c r="BT154" s="55" t="str">
        <f>IF(OR(C154="",AD154=""),"",'作業シート（HbA1c）'!$K$4*C154+'作業シート（HbA1c）'!$M$4*AD154+'作業シート（HbA1c）'!$O$4)</f>
        <v/>
      </c>
    </row>
    <row r="155" spans="1:72">
      <c r="A155" s="43">
        <v>152</v>
      </c>
      <c r="B155" s="43"/>
      <c r="C155" s="44"/>
      <c r="D155" s="45"/>
      <c r="E155" s="45"/>
      <c r="F155" s="46" t="str">
        <f t="shared" si="95"/>
        <v/>
      </c>
      <c r="G155" s="47"/>
      <c r="H155" s="47"/>
      <c r="I155" s="47"/>
      <c r="J155" s="47"/>
      <c r="K155" s="47"/>
      <c r="L155" s="45"/>
      <c r="M155" s="48"/>
      <c r="N155" s="48"/>
      <c r="O155" s="46" t="str">
        <f t="shared" si="96"/>
        <v/>
      </c>
      <c r="P155" s="49"/>
      <c r="Q155" s="49"/>
      <c r="R155" s="49"/>
      <c r="S155" s="49"/>
      <c r="T155" s="49"/>
      <c r="U155" s="49"/>
      <c r="V155" s="50" t="str">
        <f t="shared" si="97"/>
        <v/>
      </c>
      <c r="W155" s="50" t="str">
        <f t="shared" si="98"/>
        <v/>
      </c>
      <c r="X155" s="50" t="str">
        <f t="shared" si="99"/>
        <v/>
      </c>
      <c r="Y155" s="50" t="str">
        <f t="shared" si="100"/>
        <v/>
      </c>
      <c r="Z155" s="50" t="str">
        <f t="shared" si="101"/>
        <v/>
      </c>
      <c r="AA155" s="50" t="str">
        <f t="shared" si="102"/>
        <v/>
      </c>
      <c r="AB155" s="50" t="str">
        <f t="shared" si="103"/>
        <v/>
      </c>
      <c r="AC155" s="50" t="str">
        <f t="shared" si="104"/>
        <v/>
      </c>
      <c r="AD155" s="50" t="str">
        <f t="shared" si="105"/>
        <v/>
      </c>
      <c r="AE155" s="51" t="str">
        <f t="shared" si="106"/>
        <v/>
      </c>
      <c r="AF155" s="51" t="str">
        <f t="shared" si="107"/>
        <v/>
      </c>
      <c r="AG155" s="51" t="str">
        <f t="shared" si="108"/>
        <v/>
      </c>
      <c r="AH155" s="51" t="str">
        <f t="shared" si="109"/>
        <v/>
      </c>
      <c r="AI155" s="51" t="str">
        <f t="shared" si="110"/>
        <v/>
      </c>
      <c r="AJ155" s="51" t="str">
        <f t="shared" si="111"/>
        <v/>
      </c>
      <c r="AK155" s="51" t="str">
        <f t="shared" si="112"/>
        <v/>
      </c>
      <c r="AL155" s="51" t="str">
        <f t="shared" si="113"/>
        <v/>
      </c>
      <c r="AM155" s="51" t="str">
        <f t="shared" si="114"/>
        <v/>
      </c>
      <c r="AN155" s="52" t="str">
        <f t="shared" si="115"/>
        <v/>
      </c>
      <c r="AO155" s="52" t="str">
        <f t="shared" si="116"/>
        <v/>
      </c>
      <c r="AP155" s="52" t="str">
        <f t="shared" si="117"/>
        <v/>
      </c>
      <c r="AQ155" s="52" t="str">
        <f t="shared" si="118"/>
        <v/>
      </c>
      <c r="AR155" s="52" t="str">
        <f t="shared" si="119"/>
        <v/>
      </c>
      <c r="AS155" s="52" t="str">
        <f t="shared" si="120"/>
        <v/>
      </c>
      <c r="AT155" s="52" t="str">
        <f t="shared" si="121"/>
        <v/>
      </c>
      <c r="AU155" s="52" t="str">
        <f t="shared" si="122"/>
        <v/>
      </c>
      <c r="AV155" s="52" t="str">
        <f t="shared" si="123"/>
        <v/>
      </c>
      <c r="AW155" s="53" t="str">
        <f t="shared" si="124"/>
        <v/>
      </c>
      <c r="AX155" s="53" t="str">
        <f t="shared" si="125"/>
        <v/>
      </c>
      <c r="AY155" s="53" t="str">
        <f t="shared" si="126"/>
        <v/>
      </c>
      <c r="AZ155" s="53" t="str">
        <f t="shared" si="127"/>
        <v/>
      </c>
      <c r="BA155" s="53" t="str">
        <f t="shared" si="128"/>
        <v/>
      </c>
      <c r="BB155" s="53" t="str">
        <f t="shared" si="129"/>
        <v/>
      </c>
      <c r="BC155" s="53" t="str">
        <f t="shared" si="130"/>
        <v/>
      </c>
      <c r="BD155" s="53" t="str">
        <f t="shared" si="131"/>
        <v/>
      </c>
      <c r="BE155" s="54" t="str">
        <f t="shared" si="132"/>
        <v/>
      </c>
      <c r="BF155" s="54" t="str">
        <f t="shared" si="133"/>
        <v/>
      </c>
      <c r="BG155" s="54" t="str">
        <f t="shared" si="134"/>
        <v/>
      </c>
      <c r="BH155" s="54" t="str">
        <f t="shared" si="135"/>
        <v/>
      </c>
      <c r="BI155" s="54" t="str">
        <f t="shared" si="136"/>
        <v/>
      </c>
      <c r="BJ155" s="54" t="str">
        <f t="shared" si="137"/>
        <v/>
      </c>
      <c r="BK155" s="54" t="str">
        <f t="shared" si="138"/>
        <v/>
      </c>
      <c r="BL155" s="54" t="str">
        <f t="shared" si="139"/>
        <v/>
      </c>
      <c r="BM155" s="55" t="str">
        <f>IF(OR(C155="",W155=""),"",'作業シート（体重）'!$K$4*C155+'作業シート（体重）'!$M$4*W155+'作業シート（体重）'!$O$4)</f>
        <v/>
      </c>
      <c r="BN155" s="55" t="str">
        <f>IF(OR(C155="",X155=""),"",'作業シート（ＢＭＩ）'!$K$4*C155+'作業シート（ＢＭＩ）'!$M$4*X155+'作業シート（ＢＭＩ）'!$O$4)</f>
        <v/>
      </c>
      <c r="BO155" s="55" t="str">
        <f>IF(OR(C155="",Y155=""),"",'作業シート（収縮期血圧）'!$K$4*C155+'作業シート（収縮期血圧）'!$M$4*Y155+'作業シート（収縮期血圧）'!$O$4)</f>
        <v/>
      </c>
      <c r="BP155" s="55" t="str">
        <f>IF(OR(C155="",Z155=""),"",'作業シート（拡張期血圧）'!$K$4*C155+'作業シート（拡張期血圧）'!$M$4*Z155+'作業シート（拡張期血圧）'!$O$4)</f>
        <v/>
      </c>
      <c r="BQ155" s="55" t="str">
        <f>IF(OR(C155="",AA155=""),"",'作業シート（中性脂肪）'!$K$4*C155+'作業シート（中性脂肪）'!$M$4*AA155+'作業シート（中性脂肪）'!$O$4)</f>
        <v/>
      </c>
      <c r="BR155" s="55" t="str">
        <f>IF(OR(C155="",AB155=""),"",'作業シート（ＨＤＬコレステロール）'!$K$4*C155+'作業シート（ＨＤＬコレステロール）'!$M$4*AB155+'作業シート（ＨＤＬコレステロール）'!$O$4)</f>
        <v/>
      </c>
      <c r="BS155" s="55" t="str">
        <f>IF(OR(C155="",AC155=""),"",'作業シート（血糖値）'!$K$4*C155+'作業シート（血糖値）'!$M$4*AC155+'作業シート（血糖値）'!$O$4)</f>
        <v/>
      </c>
      <c r="BT155" s="55" t="str">
        <f>IF(OR(C155="",AD155=""),"",'作業シート（HbA1c）'!$K$4*C155+'作業シート（HbA1c）'!$M$4*AD155+'作業シート（HbA1c）'!$O$4)</f>
        <v/>
      </c>
    </row>
    <row r="156" spans="1:72">
      <c r="A156" s="43">
        <v>153</v>
      </c>
      <c r="B156" s="43"/>
      <c r="C156" s="44"/>
      <c r="D156" s="45"/>
      <c r="E156" s="45"/>
      <c r="F156" s="46" t="str">
        <f t="shared" si="95"/>
        <v/>
      </c>
      <c r="G156" s="47"/>
      <c r="H156" s="47"/>
      <c r="I156" s="47"/>
      <c r="J156" s="47"/>
      <c r="K156" s="47"/>
      <c r="L156" s="45"/>
      <c r="M156" s="48"/>
      <c r="N156" s="48"/>
      <c r="O156" s="46" t="str">
        <f t="shared" si="96"/>
        <v/>
      </c>
      <c r="P156" s="49"/>
      <c r="Q156" s="49"/>
      <c r="R156" s="49"/>
      <c r="S156" s="49"/>
      <c r="T156" s="49"/>
      <c r="U156" s="49"/>
      <c r="V156" s="50" t="str">
        <f t="shared" si="97"/>
        <v/>
      </c>
      <c r="W156" s="50" t="str">
        <f t="shared" si="98"/>
        <v/>
      </c>
      <c r="X156" s="50" t="str">
        <f t="shared" si="99"/>
        <v/>
      </c>
      <c r="Y156" s="50" t="str">
        <f t="shared" si="100"/>
        <v/>
      </c>
      <c r="Z156" s="50" t="str">
        <f t="shared" si="101"/>
        <v/>
      </c>
      <c r="AA156" s="50" t="str">
        <f t="shared" si="102"/>
        <v/>
      </c>
      <c r="AB156" s="50" t="str">
        <f t="shared" si="103"/>
        <v/>
      </c>
      <c r="AC156" s="50" t="str">
        <f t="shared" si="104"/>
        <v/>
      </c>
      <c r="AD156" s="50" t="str">
        <f t="shared" si="105"/>
        <v/>
      </c>
      <c r="AE156" s="51" t="str">
        <f t="shared" si="106"/>
        <v/>
      </c>
      <c r="AF156" s="51" t="str">
        <f t="shared" si="107"/>
        <v/>
      </c>
      <c r="AG156" s="51" t="str">
        <f t="shared" si="108"/>
        <v/>
      </c>
      <c r="AH156" s="51" t="str">
        <f t="shared" si="109"/>
        <v/>
      </c>
      <c r="AI156" s="51" t="str">
        <f t="shared" si="110"/>
        <v/>
      </c>
      <c r="AJ156" s="51" t="str">
        <f t="shared" si="111"/>
        <v/>
      </c>
      <c r="AK156" s="51" t="str">
        <f t="shared" si="112"/>
        <v/>
      </c>
      <c r="AL156" s="51" t="str">
        <f t="shared" si="113"/>
        <v/>
      </c>
      <c r="AM156" s="51" t="str">
        <f t="shared" si="114"/>
        <v/>
      </c>
      <c r="AN156" s="52" t="str">
        <f t="shared" si="115"/>
        <v/>
      </c>
      <c r="AO156" s="52" t="str">
        <f t="shared" si="116"/>
        <v/>
      </c>
      <c r="AP156" s="52" t="str">
        <f t="shared" si="117"/>
        <v/>
      </c>
      <c r="AQ156" s="52" t="str">
        <f t="shared" si="118"/>
        <v/>
      </c>
      <c r="AR156" s="52" t="str">
        <f t="shared" si="119"/>
        <v/>
      </c>
      <c r="AS156" s="52" t="str">
        <f t="shared" si="120"/>
        <v/>
      </c>
      <c r="AT156" s="52" t="str">
        <f t="shared" si="121"/>
        <v/>
      </c>
      <c r="AU156" s="52" t="str">
        <f t="shared" si="122"/>
        <v/>
      </c>
      <c r="AV156" s="52" t="str">
        <f t="shared" si="123"/>
        <v/>
      </c>
      <c r="AW156" s="53" t="str">
        <f t="shared" si="124"/>
        <v/>
      </c>
      <c r="AX156" s="53" t="str">
        <f t="shared" si="125"/>
        <v/>
      </c>
      <c r="AY156" s="53" t="str">
        <f t="shared" si="126"/>
        <v/>
      </c>
      <c r="AZ156" s="53" t="str">
        <f t="shared" si="127"/>
        <v/>
      </c>
      <c r="BA156" s="53" t="str">
        <f t="shared" si="128"/>
        <v/>
      </c>
      <c r="BB156" s="53" t="str">
        <f t="shared" si="129"/>
        <v/>
      </c>
      <c r="BC156" s="53" t="str">
        <f t="shared" si="130"/>
        <v/>
      </c>
      <c r="BD156" s="53" t="str">
        <f t="shared" si="131"/>
        <v/>
      </c>
      <c r="BE156" s="54" t="str">
        <f t="shared" si="132"/>
        <v/>
      </c>
      <c r="BF156" s="54" t="str">
        <f t="shared" si="133"/>
        <v/>
      </c>
      <c r="BG156" s="54" t="str">
        <f t="shared" si="134"/>
        <v/>
      </c>
      <c r="BH156" s="54" t="str">
        <f t="shared" si="135"/>
        <v/>
      </c>
      <c r="BI156" s="54" t="str">
        <f t="shared" si="136"/>
        <v/>
      </c>
      <c r="BJ156" s="54" t="str">
        <f t="shared" si="137"/>
        <v/>
      </c>
      <c r="BK156" s="54" t="str">
        <f t="shared" si="138"/>
        <v/>
      </c>
      <c r="BL156" s="54" t="str">
        <f t="shared" si="139"/>
        <v/>
      </c>
      <c r="BM156" s="55" t="str">
        <f>IF(OR(C156="",W156=""),"",'作業シート（体重）'!$K$4*C156+'作業シート（体重）'!$M$4*W156+'作業シート（体重）'!$O$4)</f>
        <v/>
      </c>
      <c r="BN156" s="55" t="str">
        <f>IF(OR(C156="",X156=""),"",'作業シート（ＢＭＩ）'!$K$4*C156+'作業シート（ＢＭＩ）'!$M$4*X156+'作業シート（ＢＭＩ）'!$O$4)</f>
        <v/>
      </c>
      <c r="BO156" s="55" t="str">
        <f>IF(OR(C156="",Y156=""),"",'作業シート（収縮期血圧）'!$K$4*C156+'作業シート（収縮期血圧）'!$M$4*Y156+'作業シート（収縮期血圧）'!$O$4)</f>
        <v/>
      </c>
      <c r="BP156" s="55" t="str">
        <f>IF(OR(C156="",Z156=""),"",'作業シート（拡張期血圧）'!$K$4*C156+'作業シート（拡張期血圧）'!$M$4*Z156+'作業シート（拡張期血圧）'!$O$4)</f>
        <v/>
      </c>
      <c r="BQ156" s="55" t="str">
        <f>IF(OR(C156="",AA156=""),"",'作業シート（中性脂肪）'!$K$4*C156+'作業シート（中性脂肪）'!$M$4*AA156+'作業シート（中性脂肪）'!$O$4)</f>
        <v/>
      </c>
      <c r="BR156" s="55" t="str">
        <f>IF(OR(C156="",AB156=""),"",'作業シート（ＨＤＬコレステロール）'!$K$4*C156+'作業シート（ＨＤＬコレステロール）'!$M$4*AB156+'作業シート（ＨＤＬコレステロール）'!$O$4)</f>
        <v/>
      </c>
      <c r="BS156" s="55" t="str">
        <f>IF(OR(C156="",AC156=""),"",'作業シート（血糖値）'!$K$4*C156+'作業シート（血糖値）'!$M$4*AC156+'作業シート（血糖値）'!$O$4)</f>
        <v/>
      </c>
      <c r="BT156" s="55" t="str">
        <f>IF(OR(C156="",AD156=""),"",'作業シート（HbA1c）'!$K$4*C156+'作業シート（HbA1c）'!$M$4*AD156+'作業シート（HbA1c）'!$O$4)</f>
        <v/>
      </c>
    </row>
    <row r="157" spans="1:72">
      <c r="A157" s="43">
        <v>154</v>
      </c>
      <c r="B157" s="43"/>
      <c r="C157" s="44"/>
      <c r="D157" s="45"/>
      <c r="E157" s="45"/>
      <c r="F157" s="46" t="str">
        <f t="shared" si="95"/>
        <v/>
      </c>
      <c r="G157" s="47"/>
      <c r="H157" s="47"/>
      <c r="I157" s="47"/>
      <c r="J157" s="47"/>
      <c r="K157" s="47"/>
      <c r="L157" s="45"/>
      <c r="M157" s="48"/>
      <c r="N157" s="48"/>
      <c r="O157" s="46" t="str">
        <f t="shared" si="96"/>
        <v/>
      </c>
      <c r="P157" s="49"/>
      <c r="Q157" s="49"/>
      <c r="R157" s="49"/>
      <c r="S157" s="49"/>
      <c r="T157" s="49"/>
      <c r="U157" s="49"/>
      <c r="V157" s="50" t="str">
        <f t="shared" si="97"/>
        <v/>
      </c>
      <c r="W157" s="50" t="str">
        <f t="shared" si="98"/>
        <v/>
      </c>
      <c r="X157" s="50" t="str">
        <f t="shared" si="99"/>
        <v/>
      </c>
      <c r="Y157" s="50" t="str">
        <f t="shared" si="100"/>
        <v/>
      </c>
      <c r="Z157" s="50" t="str">
        <f t="shared" si="101"/>
        <v/>
      </c>
      <c r="AA157" s="50" t="str">
        <f t="shared" si="102"/>
        <v/>
      </c>
      <c r="AB157" s="50" t="str">
        <f t="shared" si="103"/>
        <v/>
      </c>
      <c r="AC157" s="50" t="str">
        <f t="shared" si="104"/>
        <v/>
      </c>
      <c r="AD157" s="50" t="str">
        <f t="shared" si="105"/>
        <v/>
      </c>
      <c r="AE157" s="51" t="str">
        <f t="shared" si="106"/>
        <v/>
      </c>
      <c r="AF157" s="51" t="str">
        <f t="shared" si="107"/>
        <v/>
      </c>
      <c r="AG157" s="51" t="str">
        <f t="shared" si="108"/>
        <v/>
      </c>
      <c r="AH157" s="51" t="str">
        <f t="shared" si="109"/>
        <v/>
      </c>
      <c r="AI157" s="51" t="str">
        <f t="shared" si="110"/>
        <v/>
      </c>
      <c r="AJ157" s="51" t="str">
        <f t="shared" si="111"/>
        <v/>
      </c>
      <c r="AK157" s="51" t="str">
        <f t="shared" si="112"/>
        <v/>
      </c>
      <c r="AL157" s="51" t="str">
        <f t="shared" si="113"/>
        <v/>
      </c>
      <c r="AM157" s="51" t="str">
        <f t="shared" si="114"/>
        <v/>
      </c>
      <c r="AN157" s="52" t="str">
        <f t="shared" si="115"/>
        <v/>
      </c>
      <c r="AO157" s="52" t="str">
        <f t="shared" si="116"/>
        <v/>
      </c>
      <c r="AP157" s="52" t="str">
        <f t="shared" si="117"/>
        <v/>
      </c>
      <c r="AQ157" s="52" t="str">
        <f t="shared" si="118"/>
        <v/>
      </c>
      <c r="AR157" s="52" t="str">
        <f t="shared" si="119"/>
        <v/>
      </c>
      <c r="AS157" s="52" t="str">
        <f t="shared" si="120"/>
        <v/>
      </c>
      <c r="AT157" s="52" t="str">
        <f t="shared" si="121"/>
        <v/>
      </c>
      <c r="AU157" s="52" t="str">
        <f t="shared" si="122"/>
        <v/>
      </c>
      <c r="AV157" s="52" t="str">
        <f t="shared" si="123"/>
        <v/>
      </c>
      <c r="AW157" s="53" t="str">
        <f t="shared" si="124"/>
        <v/>
      </c>
      <c r="AX157" s="53" t="str">
        <f t="shared" si="125"/>
        <v/>
      </c>
      <c r="AY157" s="53" t="str">
        <f t="shared" si="126"/>
        <v/>
      </c>
      <c r="AZ157" s="53" t="str">
        <f t="shared" si="127"/>
        <v/>
      </c>
      <c r="BA157" s="53" t="str">
        <f t="shared" si="128"/>
        <v/>
      </c>
      <c r="BB157" s="53" t="str">
        <f t="shared" si="129"/>
        <v/>
      </c>
      <c r="BC157" s="53" t="str">
        <f t="shared" si="130"/>
        <v/>
      </c>
      <c r="BD157" s="53" t="str">
        <f t="shared" si="131"/>
        <v/>
      </c>
      <c r="BE157" s="54" t="str">
        <f t="shared" si="132"/>
        <v/>
      </c>
      <c r="BF157" s="54" t="str">
        <f t="shared" si="133"/>
        <v/>
      </c>
      <c r="BG157" s="54" t="str">
        <f t="shared" si="134"/>
        <v/>
      </c>
      <c r="BH157" s="54" t="str">
        <f t="shared" si="135"/>
        <v/>
      </c>
      <c r="BI157" s="54" t="str">
        <f t="shared" si="136"/>
        <v/>
      </c>
      <c r="BJ157" s="54" t="str">
        <f t="shared" si="137"/>
        <v/>
      </c>
      <c r="BK157" s="54" t="str">
        <f t="shared" si="138"/>
        <v/>
      </c>
      <c r="BL157" s="54" t="str">
        <f t="shared" si="139"/>
        <v/>
      </c>
      <c r="BM157" s="55" t="str">
        <f>IF(OR(C157="",W157=""),"",'作業シート（体重）'!$K$4*C157+'作業シート（体重）'!$M$4*W157+'作業シート（体重）'!$O$4)</f>
        <v/>
      </c>
      <c r="BN157" s="55" t="str">
        <f>IF(OR(C157="",X157=""),"",'作業シート（ＢＭＩ）'!$K$4*C157+'作業シート（ＢＭＩ）'!$M$4*X157+'作業シート（ＢＭＩ）'!$O$4)</f>
        <v/>
      </c>
      <c r="BO157" s="55" t="str">
        <f>IF(OR(C157="",Y157=""),"",'作業シート（収縮期血圧）'!$K$4*C157+'作業シート（収縮期血圧）'!$M$4*Y157+'作業シート（収縮期血圧）'!$O$4)</f>
        <v/>
      </c>
      <c r="BP157" s="55" t="str">
        <f>IF(OR(C157="",Z157=""),"",'作業シート（拡張期血圧）'!$K$4*C157+'作業シート（拡張期血圧）'!$M$4*Z157+'作業シート（拡張期血圧）'!$O$4)</f>
        <v/>
      </c>
      <c r="BQ157" s="55" t="str">
        <f>IF(OR(C157="",AA157=""),"",'作業シート（中性脂肪）'!$K$4*C157+'作業シート（中性脂肪）'!$M$4*AA157+'作業シート（中性脂肪）'!$O$4)</f>
        <v/>
      </c>
      <c r="BR157" s="55" t="str">
        <f>IF(OR(C157="",AB157=""),"",'作業シート（ＨＤＬコレステロール）'!$K$4*C157+'作業シート（ＨＤＬコレステロール）'!$M$4*AB157+'作業シート（ＨＤＬコレステロール）'!$O$4)</f>
        <v/>
      </c>
      <c r="BS157" s="55" t="str">
        <f>IF(OR(C157="",AC157=""),"",'作業シート（血糖値）'!$K$4*C157+'作業シート（血糖値）'!$M$4*AC157+'作業シート（血糖値）'!$O$4)</f>
        <v/>
      </c>
      <c r="BT157" s="55" t="str">
        <f>IF(OR(C157="",AD157=""),"",'作業シート（HbA1c）'!$K$4*C157+'作業シート（HbA1c）'!$M$4*AD157+'作業シート（HbA1c）'!$O$4)</f>
        <v/>
      </c>
    </row>
    <row r="158" spans="1:72">
      <c r="A158" s="43">
        <v>155</v>
      </c>
      <c r="B158" s="43"/>
      <c r="C158" s="44"/>
      <c r="D158" s="45"/>
      <c r="E158" s="45"/>
      <c r="F158" s="46" t="str">
        <f t="shared" si="95"/>
        <v/>
      </c>
      <c r="G158" s="47"/>
      <c r="H158" s="47"/>
      <c r="I158" s="47"/>
      <c r="J158" s="47"/>
      <c r="K158" s="47"/>
      <c r="L158" s="45"/>
      <c r="M158" s="48"/>
      <c r="N158" s="48"/>
      <c r="O158" s="46" t="str">
        <f t="shared" si="96"/>
        <v/>
      </c>
      <c r="P158" s="49"/>
      <c r="Q158" s="49"/>
      <c r="R158" s="49"/>
      <c r="S158" s="49"/>
      <c r="T158" s="49"/>
      <c r="U158" s="49"/>
      <c r="V158" s="50" t="str">
        <f t="shared" si="97"/>
        <v/>
      </c>
      <c r="W158" s="50" t="str">
        <f t="shared" si="98"/>
        <v/>
      </c>
      <c r="X158" s="50" t="str">
        <f t="shared" si="99"/>
        <v/>
      </c>
      <c r="Y158" s="50" t="str">
        <f t="shared" si="100"/>
        <v/>
      </c>
      <c r="Z158" s="50" t="str">
        <f t="shared" si="101"/>
        <v/>
      </c>
      <c r="AA158" s="50" t="str">
        <f t="shared" si="102"/>
        <v/>
      </c>
      <c r="AB158" s="50" t="str">
        <f t="shared" si="103"/>
        <v/>
      </c>
      <c r="AC158" s="50" t="str">
        <f t="shared" si="104"/>
        <v/>
      </c>
      <c r="AD158" s="50" t="str">
        <f t="shared" si="105"/>
        <v/>
      </c>
      <c r="AE158" s="51" t="str">
        <f t="shared" si="106"/>
        <v/>
      </c>
      <c r="AF158" s="51" t="str">
        <f t="shared" si="107"/>
        <v/>
      </c>
      <c r="AG158" s="51" t="str">
        <f t="shared" si="108"/>
        <v/>
      </c>
      <c r="AH158" s="51" t="str">
        <f t="shared" si="109"/>
        <v/>
      </c>
      <c r="AI158" s="51" t="str">
        <f t="shared" si="110"/>
        <v/>
      </c>
      <c r="AJ158" s="51" t="str">
        <f t="shared" si="111"/>
        <v/>
      </c>
      <c r="AK158" s="51" t="str">
        <f t="shared" si="112"/>
        <v/>
      </c>
      <c r="AL158" s="51" t="str">
        <f t="shared" si="113"/>
        <v/>
      </c>
      <c r="AM158" s="51" t="str">
        <f t="shared" si="114"/>
        <v/>
      </c>
      <c r="AN158" s="52" t="str">
        <f t="shared" si="115"/>
        <v/>
      </c>
      <c r="AO158" s="52" t="str">
        <f t="shared" si="116"/>
        <v/>
      </c>
      <c r="AP158" s="52" t="str">
        <f t="shared" si="117"/>
        <v/>
      </c>
      <c r="AQ158" s="52" t="str">
        <f t="shared" si="118"/>
        <v/>
      </c>
      <c r="AR158" s="52" t="str">
        <f t="shared" si="119"/>
        <v/>
      </c>
      <c r="AS158" s="52" t="str">
        <f t="shared" si="120"/>
        <v/>
      </c>
      <c r="AT158" s="52" t="str">
        <f t="shared" si="121"/>
        <v/>
      </c>
      <c r="AU158" s="52" t="str">
        <f t="shared" si="122"/>
        <v/>
      </c>
      <c r="AV158" s="52" t="str">
        <f t="shared" si="123"/>
        <v/>
      </c>
      <c r="AW158" s="53" t="str">
        <f t="shared" si="124"/>
        <v/>
      </c>
      <c r="AX158" s="53" t="str">
        <f t="shared" si="125"/>
        <v/>
      </c>
      <c r="AY158" s="53" t="str">
        <f t="shared" si="126"/>
        <v/>
      </c>
      <c r="AZ158" s="53" t="str">
        <f t="shared" si="127"/>
        <v/>
      </c>
      <c r="BA158" s="53" t="str">
        <f t="shared" si="128"/>
        <v/>
      </c>
      <c r="BB158" s="53" t="str">
        <f t="shared" si="129"/>
        <v/>
      </c>
      <c r="BC158" s="53" t="str">
        <f t="shared" si="130"/>
        <v/>
      </c>
      <c r="BD158" s="53" t="str">
        <f t="shared" si="131"/>
        <v/>
      </c>
      <c r="BE158" s="54" t="str">
        <f t="shared" si="132"/>
        <v/>
      </c>
      <c r="BF158" s="54" t="str">
        <f t="shared" si="133"/>
        <v/>
      </c>
      <c r="BG158" s="54" t="str">
        <f t="shared" si="134"/>
        <v/>
      </c>
      <c r="BH158" s="54" t="str">
        <f t="shared" si="135"/>
        <v/>
      </c>
      <c r="BI158" s="54" t="str">
        <f t="shared" si="136"/>
        <v/>
      </c>
      <c r="BJ158" s="54" t="str">
        <f t="shared" si="137"/>
        <v/>
      </c>
      <c r="BK158" s="54" t="str">
        <f t="shared" si="138"/>
        <v/>
      </c>
      <c r="BL158" s="54" t="str">
        <f t="shared" si="139"/>
        <v/>
      </c>
      <c r="BM158" s="55" t="str">
        <f>IF(OR(C158="",W158=""),"",'作業シート（体重）'!$K$4*C158+'作業シート（体重）'!$M$4*W158+'作業シート（体重）'!$O$4)</f>
        <v/>
      </c>
      <c r="BN158" s="55" t="str">
        <f>IF(OR(C158="",X158=""),"",'作業シート（ＢＭＩ）'!$K$4*C158+'作業シート（ＢＭＩ）'!$M$4*X158+'作業シート（ＢＭＩ）'!$O$4)</f>
        <v/>
      </c>
      <c r="BO158" s="55" t="str">
        <f>IF(OR(C158="",Y158=""),"",'作業シート（収縮期血圧）'!$K$4*C158+'作業シート（収縮期血圧）'!$M$4*Y158+'作業シート（収縮期血圧）'!$O$4)</f>
        <v/>
      </c>
      <c r="BP158" s="55" t="str">
        <f>IF(OR(C158="",Z158=""),"",'作業シート（拡張期血圧）'!$K$4*C158+'作業シート（拡張期血圧）'!$M$4*Z158+'作業シート（拡張期血圧）'!$O$4)</f>
        <v/>
      </c>
      <c r="BQ158" s="55" t="str">
        <f>IF(OR(C158="",AA158=""),"",'作業シート（中性脂肪）'!$K$4*C158+'作業シート（中性脂肪）'!$M$4*AA158+'作業シート（中性脂肪）'!$O$4)</f>
        <v/>
      </c>
      <c r="BR158" s="55" t="str">
        <f>IF(OR(C158="",AB158=""),"",'作業シート（ＨＤＬコレステロール）'!$K$4*C158+'作業シート（ＨＤＬコレステロール）'!$M$4*AB158+'作業シート（ＨＤＬコレステロール）'!$O$4)</f>
        <v/>
      </c>
      <c r="BS158" s="55" t="str">
        <f>IF(OR(C158="",AC158=""),"",'作業シート（血糖値）'!$K$4*C158+'作業シート（血糖値）'!$M$4*AC158+'作業シート（血糖値）'!$O$4)</f>
        <v/>
      </c>
      <c r="BT158" s="55" t="str">
        <f>IF(OR(C158="",AD158=""),"",'作業シート（HbA1c）'!$K$4*C158+'作業シート（HbA1c）'!$M$4*AD158+'作業シート（HbA1c）'!$O$4)</f>
        <v/>
      </c>
    </row>
    <row r="159" spans="1:72">
      <c r="A159" s="43">
        <v>156</v>
      </c>
      <c r="B159" s="43"/>
      <c r="C159" s="44"/>
      <c r="D159" s="45"/>
      <c r="E159" s="45"/>
      <c r="F159" s="46" t="str">
        <f t="shared" si="95"/>
        <v/>
      </c>
      <c r="G159" s="47"/>
      <c r="H159" s="47"/>
      <c r="I159" s="47"/>
      <c r="J159" s="47"/>
      <c r="K159" s="47"/>
      <c r="L159" s="45"/>
      <c r="M159" s="48"/>
      <c r="N159" s="48"/>
      <c r="O159" s="46" t="str">
        <f t="shared" si="96"/>
        <v/>
      </c>
      <c r="P159" s="49"/>
      <c r="Q159" s="49"/>
      <c r="R159" s="49"/>
      <c r="S159" s="49"/>
      <c r="T159" s="49"/>
      <c r="U159" s="49"/>
      <c r="V159" s="50" t="str">
        <f t="shared" si="97"/>
        <v/>
      </c>
      <c r="W159" s="50" t="str">
        <f t="shared" si="98"/>
        <v/>
      </c>
      <c r="X159" s="50" t="str">
        <f t="shared" si="99"/>
        <v/>
      </c>
      <c r="Y159" s="50" t="str">
        <f t="shared" si="100"/>
        <v/>
      </c>
      <c r="Z159" s="50" t="str">
        <f t="shared" si="101"/>
        <v/>
      </c>
      <c r="AA159" s="50" t="str">
        <f t="shared" si="102"/>
        <v/>
      </c>
      <c r="AB159" s="50" t="str">
        <f t="shared" si="103"/>
        <v/>
      </c>
      <c r="AC159" s="50" t="str">
        <f t="shared" si="104"/>
        <v/>
      </c>
      <c r="AD159" s="50" t="str">
        <f t="shared" si="105"/>
        <v/>
      </c>
      <c r="AE159" s="51" t="str">
        <f t="shared" si="106"/>
        <v/>
      </c>
      <c r="AF159" s="51" t="str">
        <f t="shared" si="107"/>
        <v/>
      </c>
      <c r="AG159" s="51" t="str">
        <f t="shared" si="108"/>
        <v/>
      </c>
      <c r="AH159" s="51" t="str">
        <f t="shared" si="109"/>
        <v/>
      </c>
      <c r="AI159" s="51" t="str">
        <f t="shared" si="110"/>
        <v/>
      </c>
      <c r="AJ159" s="51" t="str">
        <f t="shared" si="111"/>
        <v/>
      </c>
      <c r="AK159" s="51" t="str">
        <f t="shared" si="112"/>
        <v/>
      </c>
      <c r="AL159" s="51" t="str">
        <f t="shared" si="113"/>
        <v/>
      </c>
      <c r="AM159" s="51" t="str">
        <f t="shared" si="114"/>
        <v/>
      </c>
      <c r="AN159" s="52" t="str">
        <f t="shared" si="115"/>
        <v/>
      </c>
      <c r="AO159" s="52" t="str">
        <f t="shared" si="116"/>
        <v/>
      </c>
      <c r="AP159" s="52" t="str">
        <f t="shared" si="117"/>
        <v/>
      </c>
      <c r="AQ159" s="52" t="str">
        <f t="shared" si="118"/>
        <v/>
      </c>
      <c r="AR159" s="52" t="str">
        <f t="shared" si="119"/>
        <v/>
      </c>
      <c r="AS159" s="52" t="str">
        <f t="shared" si="120"/>
        <v/>
      </c>
      <c r="AT159" s="52" t="str">
        <f t="shared" si="121"/>
        <v/>
      </c>
      <c r="AU159" s="52" t="str">
        <f t="shared" si="122"/>
        <v/>
      </c>
      <c r="AV159" s="52" t="str">
        <f t="shared" si="123"/>
        <v/>
      </c>
      <c r="AW159" s="53" t="str">
        <f t="shared" si="124"/>
        <v/>
      </c>
      <c r="AX159" s="53" t="str">
        <f t="shared" si="125"/>
        <v/>
      </c>
      <c r="AY159" s="53" t="str">
        <f t="shared" si="126"/>
        <v/>
      </c>
      <c r="AZ159" s="53" t="str">
        <f t="shared" si="127"/>
        <v/>
      </c>
      <c r="BA159" s="53" t="str">
        <f t="shared" si="128"/>
        <v/>
      </c>
      <c r="BB159" s="53" t="str">
        <f t="shared" si="129"/>
        <v/>
      </c>
      <c r="BC159" s="53" t="str">
        <f t="shared" si="130"/>
        <v/>
      </c>
      <c r="BD159" s="53" t="str">
        <f t="shared" si="131"/>
        <v/>
      </c>
      <c r="BE159" s="54" t="str">
        <f t="shared" si="132"/>
        <v/>
      </c>
      <c r="BF159" s="54" t="str">
        <f t="shared" si="133"/>
        <v/>
      </c>
      <c r="BG159" s="54" t="str">
        <f t="shared" si="134"/>
        <v/>
      </c>
      <c r="BH159" s="54" t="str">
        <f t="shared" si="135"/>
        <v/>
      </c>
      <c r="BI159" s="54" t="str">
        <f t="shared" si="136"/>
        <v/>
      </c>
      <c r="BJ159" s="54" t="str">
        <f t="shared" si="137"/>
        <v/>
      </c>
      <c r="BK159" s="54" t="str">
        <f t="shared" si="138"/>
        <v/>
      </c>
      <c r="BL159" s="54" t="str">
        <f t="shared" si="139"/>
        <v/>
      </c>
      <c r="BM159" s="55" t="str">
        <f>IF(OR(C159="",W159=""),"",'作業シート（体重）'!$K$4*C159+'作業シート（体重）'!$M$4*W159+'作業シート（体重）'!$O$4)</f>
        <v/>
      </c>
      <c r="BN159" s="55" t="str">
        <f>IF(OR(C159="",X159=""),"",'作業シート（ＢＭＩ）'!$K$4*C159+'作業シート（ＢＭＩ）'!$M$4*X159+'作業シート（ＢＭＩ）'!$O$4)</f>
        <v/>
      </c>
      <c r="BO159" s="55" t="str">
        <f>IF(OR(C159="",Y159=""),"",'作業シート（収縮期血圧）'!$K$4*C159+'作業シート（収縮期血圧）'!$M$4*Y159+'作業シート（収縮期血圧）'!$O$4)</f>
        <v/>
      </c>
      <c r="BP159" s="55" t="str">
        <f>IF(OR(C159="",Z159=""),"",'作業シート（拡張期血圧）'!$K$4*C159+'作業シート（拡張期血圧）'!$M$4*Z159+'作業シート（拡張期血圧）'!$O$4)</f>
        <v/>
      </c>
      <c r="BQ159" s="55" t="str">
        <f>IF(OR(C159="",AA159=""),"",'作業シート（中性脂肪）'!$K$4*C159+'作業シート（中性脂肪）'!$M$4*AA159+'作業シート（中性脂肪）'!$O$4)</f>
        <v/>
      </c>
      <c r="BR159" s="55" t="str">
        <f>IF(OR(C159="",AB159=""),"",'作業シート（ＨＤＬコレステロール）'!$K$4*C159+'作業シート（ＨＤＬコレステロール）'!$M$4*AB159+'作業シート（ＨＤＬコレステロール）'!$O$4)</f>
        <v/>
      </c>
      <c r="BS159" s="55" t="str">
        <f>IF(OR(C159="",AC159=""),"",'作業シート（血糖値）'!$K$4*C159+'作業シート（血糖値）'!$M$4*AC159+'作業シート（血糖値）'!$O$4)</f>
        <v/>
      </c>
      <c r="BT159" s="55" t="str">
        <f>IF(OR(C159="",AD159=""),"",'作業シート（HbA1c）'!$K$4*C159+'作業シート（HbA1c）'!$M$4*AD159+'作業シート（HbA1c）'!$O$4)</f>
        <v/>
      </c>
    </row>
    <row r="160" spans="1:72">
      <c r="A160" s="43">
        <v>157</v>
      </c>
      <c r="B160" s="43"/>
      <c r="C160" s="44"/>
      <c r="D160" s="45"/>
      <c r="E160" s="45"/>
      <c r="F160" s="46" t="str">
        <f t="shared" si="95"/>
        <v/>
      </c>
      <c r="G160" s="47"/>
      <c r="H160" s="47"/>
      <c r="I160" s="47"/>
      <c r="J160" s="47"/>
      <c r="K160" s="47"/>
      <c r="L160" s="45"/>
      <c r="M160" s="48"/>
      <c r="N160" s="48"/>
      <c r="O160" s="46" t="str">
        <f t="shared" si="96"/>
        <v/>
      </c>
      <c r="P160" s="49"/>
      <c r="Q160" s="49"/>
      <c r="R160" s="49"/>
      <c r="S160" s="49"/>
      <c r="T160" s="49"/>
      <c r="U160" s="49"/>
      <c r="V160" s="50" t="str">
        <f t="shared" si="97"/>
        <v/>
      </c>
      <c r="W160" s="50" t="str">
        <f t="shared" si="98"/>
        <v/>
      </c>
      <c r="X160" s="50" t="str">
        <f t="shared" si="99"/>
        <v/>
      </c>
      <c r="Y160" s="50" t="str">
        <f t="shared" si="100"/>
        <v/>
      </c>
      <c r="Z160" s="50" t="str">
        <f t="shared" si="101"/>
        <v/>
      </c>
      <c r="AA160" s="50" t="str">
        <f t="shared" si="102"/>
        <v/>
      </c>
      <c r="AB160" s="50" t="str">
        <f t="shared" si="103"/>
        <v/>
      </c>
      <c r="AC160" s="50" t="str">
        <f t="shared" si="104"/>
        <v/>
      </c>
      <c r="AD160" s="50" t="str">
        <f t="shared" si="105"/>
        <v/>
      </c>
      <c r="AE160" s="51" t="str">
        <f t="shared" si="106"/>
        <v/>
      </c>
      <c r="AF160" s="51" t="str">
        <f t="shared" si="107"/>
        <v/>
      </c>
      <c r="AG160" s="51" t="str">
        <f t="shared" si="108"/>
        <v/>
      </c>
      <c r="AH160" s="51" t="str">
        <f t="shared" si="109"/>
        <v/>
      </c>
      <c r="AI160" s="51" t="str">
        <f t="shared" si="110"/>
        <v/>
      </c>
      <c r="AJ160" s="51" t="str">
        <f t="shared" si="111"/>
        <v/>
      </c>
      <c r="AK160" s="51" t="str">
        <f t="shared" si="112"/>
        <v/>
      </c>
      <c r="AL160" s="51" t="str">
        <f t="shared" si="113"/>
        <v/>
      </c>
      <c r="AM160" s="51" t="str">
        <f t="shared" si="114"/>
        <v/>
      </c>
      <c r="AN160" s="52" t="str">
        <f t="shared" si="115"/>
        <v/>
      </c>
      <c r="AO160" s="52" t="str">
        <f t="shared" si="116"/>
        <v/>
      </c>
      <c r="AP160" s="52" t="str">
        <f t="shared" si="117"/>
        <v/>
      </c>
      <c r="AQ160" s="52" t="str">
        <f t="shared" si="118"/>
        <v/>
      </c>
      <c r="AR160" s="52" t="str">
        <f t="shared" si="119"/>
        <v/>
      </c>
      <c r="AS160" s="52" t="str">
        <f t="shared" si="120"/>
        <v/>
      </c>
      <c r="AT160" s="52" t="str">
        <f t="shared" si="121"/>
        <v/>
      </c>
      <c r="AU160" s="52" t="str">
        <f t="shared" si="122"/>
        <v/>
      </c>
      <c r="AV160" s="52" t="str">
        <f t="shared" si="123"/>
        <v/>
      </c>
      <c r="AW160" s="53" t="str">
        <f t="shared" si="124"/>
        <v/>
      </c>
      <c r="AX160" s="53" t="str">
        <f t="shared" si="125"/>
        <v/>
      </c>
      <c r="AY160" s="53" t="str">
        <f t="shared" si="126"/>
        <v/>
      </c>
      <c r="AZ160" s="53" t="str">
        <f t="shared" si="127"/>
        <v/>
      </c>
      <c r="BA160" s="53" t="str">
        <f t="shared" si="128"/>
        <v/>
      </c>
      <c r="BB160" s="53" t="str">
        <f t="shared" si="129"/>
        <v/>
      </c>
      <c r="BC160" s="53" t="str">
        <f t="shared" si="130"/>
        <v/>
      </c>
      <c r="BD160" s="53" t="str">
        <f t="shared" si="131"/>
        <v/>
      </c>
      <c r="BE160" s="54" t="str">
        <f t="shared" si="132"/>
        <v/>
      </c>
      <c r="BF160" s="54" t="str">
        <f t="shared" si="133"/>
        <v/>
      </c>
      <c r="BG160" s="54" t="str">
        <f t="shared" si="134"/>
        <v/>
      </c>
      <c r="BH160" s="54" t="str">
        <f t="shared" si="135"/>
        <v/>
      </c>
      <c r="BI160" s="54" t="str">
        <f t="shared" si="136"/>
        <v/>
      </c>
      <c r="BJ160" s="54" t="str">
        <f t="shared" si="137"/>
        <v/>
      </c>
      <c r="BK160" s="54" t="str">
        <f t="shared" si="138"/>
        <v/>
      </c>
      <c r="BL160" s="54" t="str">
        <f t="shared" si="139"/>
        <v/>
      </c>
      <c r="BM160" s="55" t="str">
        <f>IF(OR(C160="",W160=""),"",'作業シート（体重）'!$K$4*C160+'作業シート（体重）'!$M$4*W160+'作業シート（体重）'!$O$4)</f>
        <v/>
      </c>
      <c r="BN160" s="55" t="str">
        <f>IF(OR(C160="",X160=""),"",'作業シート（ＢＭＩ）'!$K$4*C160+'作業シート（ＢＭＩ）'!$M$4*X160+'作業シート（ＢＭＩ）'!$O$4)</f>
        <v/>
      </c>
      <c r="BO160" s="55" t="str">
        <f>IF(OR(C160="",Y160=""),"",'作業シート（収縮期血圧）'!$K$4*C160+'作業シート（収縮期血圧）'!$M$4*Y160+'作業シート（収縮期血圧）'!$O$4)</f>
        <v/>
      </c>
      <c r="BP160" s="55" t="str">
        <f>IF(OR(C160="",Z160=""),"",'作業シート（拡張期血圧）'!$K$4*C160+'作業シート（拡張期血圧）'!$M$4*Z160+'作業シート（拡張期血圧）'!$O$4)</f>
        <v/>
      </c>
      <c r="BQ160" s="55" t="str">
        <f>IF(OR(C160="",AA160=""),"",'作業シート（中性脂肪）'!$K$4*C160+'作業シート（中性脂肪）'!$M$4*AA160+'作業シート（中性脂肪）'!$O$4)</f>
        <v/>
      </c>
      <c r="BR160" s="55" t="str">
        <f>IF(OR(C160="",AB160=""),"",'作業シート（ＨＤＬコレステロール）'!$K$4*C160+'作業シート（ＨＤＬコレステロール）'!$M$4*AB160+'作業シート（ＨＤＬコレステロール）'!$O$4)</f>
        <v/>
      </c>
      <c r="BS160" s="55" t="str">
        <f>IF(OR(C160="",AC160=""),"",'作業シート（血糖値）'!$K$4*C160+'作業シート（血糖値）'!$M$4*AC160+'作業シート（血糖値）'!$O$4)</f>
        <v/>
      </c>
      <c r="BT160" s="55" t="str">
        <f>IF(OR(C160="",AD160=""),"",'作業シート（HbA1c）'!$K$4*C160+'作業シート（HbA1c）'!$M$4*AD160+'作業シート（HbA1c）'!$O$4)</f>
        <v/>
      </c>
    </row>
    <row r="161" spans="1:72">
      <c r="A161" s="43">
        <v>158</v>
      </c>
      <c r="B161" s="43"/>
      <c r="C161" s="44"/>
      <c r="D161" s="45"/>
      <c r="E161" s="45"/>
      <c r="F161" s="46" t="str">
        <f t="shared" si="95"/>
        <v/>
      </c>
      <c r="G161" s="47"/>
      <c r="H161" s="47"/>
      <c r="I161" s="47"/>
      <c r="J161" s="47"/>
      <c r="K161" s="47"/>
      <c r="L161" s="45"/>
      <c r="M161" s="48"/>
      <c r="N161" s="48"/>
      <c r="O161" s="46" t="str">
        <f t="shared" si="96"/>
        <v/>
      </c>
      <c r="P161" s="49"/>
      <c r="Q161" s="49"/>
      <c r="R161" s="49"/>
      <c r="S161" s="49"/>
      <c r="T161" s="49"/>
      <c r="U161" s="49"/>
      <c r="V161" s="50" t="str">
        <f t="shared" si="97"/>
        <v/>
      </c>
      <c r="W161" s="50" t="str">
        <f t="shared" si="98"/>
        <v/>
      </c>
      <c r="X161" s="50" t="str">
        <f t="shared" si="99"/>
        <v/>
      </c>
      <c r="Y161" s="50" t="str">
        <f t="shared" si="100"/>
        <v/>
      </c>
      <c r="Z161" s="50" t="str">
        <f t="shared" si="101"/>
        <v/>
      </c>
      <c r="AA161" s="50" t="str">
        <f t="shared" si="102"/>
        <v/>
      </c>
      <c r="AB161" s="50" t="str">
        <f t="shared" si="103"/>
        <v/>
      </c>
      <c r="AC161" s="50" t="str">
        <f t="shared" si="104"/>
        <v/>
      </c>
      <c r="AD161" s="50" t="str">
        <f t="shared" si="105"/>
        <v/>
      </c>
      <c r="AE161" s="51" t="str">
        <f t="shared" si="106"/>
        <v/>
      </c>
      <c r="AF161" s="51" t="str">
        <f t="shared" si="107"/>
        <v/>
      </c>
      <c r="AG161" s="51" t="str">
        <f t="shared" si="108"/>
        <v/>
      </c>
      <c r="AH161" s="51" t="str">
        <f t="shared" si="109"/>
        <v/>
      </c>
      <c r="AI161" s="51" t="str">
        <f t="shared" si="110"/>
        <v/>
      </c>
      <c r="AJ161" s="51" t="str">
        <f t="shared" si="111"/>
        <v/>
      </c>
      <c r="AK161" s="51" t="str">
        <f t="shared" si="112"/>
        <v/>
      </c>
      <c r="AL161" s="51" t="str">
        <f t="shared" si="113"/>
        <v/>
      </c>
      <c r="AM161" s="51" t="str">
        <f t="shared" si="114"/>
        <v/>
      </c>
      <c r="AN161" s="52" t="str">
        <f t="shared" si="115"/>
        <v/>
      </c>
      <c r="AO161" s="52" t="str">
        <f t="shared" si="116"/>
        <v/>
      </c>
      <c r="AP161" s="52" t="str">
        <f t="shared" si="117"/>
        <v/>
      </c>
      <c r="AQ161" s="52" t="str">
        <f t="shared" si="118"/>
        <v/>
      </c>
      <c r="AR161" s="52" t="str">
        <f t="shared" si="119"/>
        <v/>
      </c>
      <c r="AS161" s="52" t="str">
        <f t="shared" si="120"/>
        <v/>
      </c>
      <c r="AT161" s="52" t="str">
        <f t="shared" si="121"/>
        <v/>
      </c>
      <c r="AU161" s="52" t="str">
        <f t="shared" si="122"/>
        <v/>
      </c>
      <c r="AV161" s="52" t="str">
        <f t="shared" si="123"/>
        <v/>
      </c>
      <c r="AW161" s="53" t="str">
        <f t="shared" si="124"/>
        <v/>
      </c>
      <c r="AX161" s="53" t="str">
        <f t="shared" si="125"/>
        <v/>
      </c>
      <c r="AY161" s="53" t="str">
        <f t="shared" si="126"/>
        <v/>
      </c>
      <c r="AZ161" s="53" t="str">
        <f t="shared" si="127"/>
        <v/>
      </c>
      <c r="BA161" s="53" t="str">
        <f t="shared" si="128"/>
        <v/>
      </c>
      <c r="BB161" s="53" t="str">
        <f t="shared" si="129"/>
        <v/>
      </c>
      <c r="BC161" s="53" t="str">
        <f t="shared" si="130"/>
        <v/>
      </c>
      <c r="BD161" s="53" t="str">
        <f t="shared" si="131"/>
        <v/>
      </c>
      <c r="BE161" s="54" t="str">
        <f t="shared" si="132"/>
        <v/>
      </c>
      <c r="BF161" s="54" t="str">
        <f t="shared" si="133"/>
        <v/>
      </c>
      <c r="BG161" s="54" t="str">
        <f t="shared" si="134"/>
        <v/>
      </c>
      <c r="BH161" s="54" t="str">
        <f t="shared" si="135"/>
        <v/>
      </c>
      <c r="BI161" s="54" t="str">
        <f t="shared" si="136"/>
        <v/>
      </c>
      <c r="BJ161" s="54" t="str">
        <f t="shared" si="137"/>
        <v/>
      </c>
      <c r="BK161" s="54" t="str">
        <f t="shared" si="138"/>
        <v/>
      </c>
      <c r="BL161" s="54" t="str">
        <f t="shared" si="139"/>
        <v/>
      </c>
      <c r="BM161" s="55" t="str">
        <f>IF(OR(C161="",W161=""),"",'作業シート（体重）'!$K$4*C161+'作業シート（体重）'!$M$4*W161+'作業シート（体重）'!$O$4)</f>
        <v/>
      </c>
      <c r="BN161" s="55" t="str">
        <f>IF(OR(C161="",X161=""),"",'作業シート（ＢＭＩ）'!$K$4*C161+'作業シート（ＢＭＩ）'!$M$4*X161+'作業シート（ＢＭＩ）'!$O$4)</f>
        <v/>
      </c>
      <c r="BO161" s="55" t="str">
        <f>IF(OR(C161="",Y161=""),"",'作業シート（収縮期血圧）'!$K$4*C161+'作業シート（収縮期血圧）'!$M$4*Y161+'作業シート（収縮期血圧）'!$O$4)</f>
        <v/>
      </c>
      <c r="BP161" s="55" t="str">
        <f>IF(OR(C161="",Z161=""),"",'作業シート（拡張期血圧）'!$K$4*C161+'作業シート（拡張期血圧）'!$M$4*Z161+'作業シート（拡張期血圧）'!$O$4)</f>
        <v/>
      </c>
      <c r="BQ161" s="55" t="str">
        <f>IF(OR(C161="",AA161=""),"",'作業シート（中性脂肪）'!$K$4*C161+'作業シート（中性脂肪）'!$M$4*AA161+'作業シート（中性脂肪）'!$O$4)</f>
        <v/>
      </c>
      <c r="BR161" s="55" t="str">
        <f>IF(OR(C161="",AB161=""),"",'作業シート（ＨＤＬコレステロール）'!$K$4*C161+'作業シート（ＨＤＬコレステロール）'!$M$4*AB161+'作業シート（ＨＤＬコレステロール）'!$O$4)</f>
        <v/>
      </c>
      <c r="BS161" s="55" t="str">
        <f>IF(OR(C161="",AC161=""),"",'作業シート（血糖値）'!$K$4*C161+'作業シート（血糖値）'!$M$4*AC161+'作業シート（血糖値）'!$O$4)</f>
        <v/>
      </c>
      <c r="BT161" s="55" t="str">
        <f>IF(OR(C161="",AD161=""),"",'作業シート（HbA1c）'!$K$4*C161+'作業シート（HbA1c）'!$M$4*AD161+'作業シート（HbA1c）'!$O$4)</f>
        <v/>
      </c>
    </row>
    <row r="162" spans="1:72">
      <c r="A162" s="43">
        <v>159</v>
      </c>
      <c r="B162" s="43"/>
      <c r="C162" s="44"/>
      <c r="D162" s="45"/>
      <c r="E162" s="45"/>
      <c r="F162" s="46" t="str">
        <f t="shared" si="95"/>
        <v/>
      </c>
      <c r="G162" s="47"/>
      <c r="H162" s="47"/>
      <c r="I162" s="47"/>
      <c r="J162" s="47"/>
      <c r="K162" s="47"/>
      <c r="L162" s="45"/>
      <c r="M162" s="48"/>
      <c r="N162" s="48"/>
      <c r="O162" s="46" t="str">
        <f t="shared" si="96"/>
        <v/>
      </c>
      <c r="P162" s="49"/>
      <c r="Q162" s="49"/>
      <c r="R162" s="49"/>
      <c r="S162" s="49"/>
      <c r="T162" s="49"/>
      <c r="U162" s="49"/>
      <c r="V162" s="50" t="str">
        <f t="shared" si="97"/>
        <v/>
      </c>
      <c r="W162" s="50" t="str">
        <f t="shared" si="98"/>
        <v/>
      </c>
      <c r="X162" s="50" t="str">
        <f t="shared" si="99"/>
        <v/>
      </c>
      <c r="Y162" s="50" t="str">
        <f t="shared" si="100"/>
        <v/>
      </c>
      <c r="Z162" s="50" t="str">
        <f t="shared" si="101"/>
        <v/>
      </c>
      <c r="AA162" s="50" t="str">
        <f t="shared" si="102"/>
        <v/>
      </c>
      <c r="AB162" s="50" t="str">
        <f t="shared" si="103"/>
        <v/>
      </c>
      <c r="AC162" s="50" t="str">
        <f t="shared" si="104"/>
        <v/>
      </c>
      <c r="AD162" s="50" t="str">
        <f t="shared" si="105"/>
        <v/>
      </c>
      <c r="AE162" s="51" t="str">
        <f t="shared" si="106"/>
        <v/>
      </c>
      <c r="AF162" s="51" t="str">
        <f t="shared" si="107"/>
        <v/>
      </c>
      <c r="AG162" s="51" t="str">
        <f t="shared" si="108"/>
        <v/>
      </c>
      <c r="AH162" s="51" t="str">
        <f t="shared" si="109"/>
        <v/>
      </c>
      <c r="AI162" s="51" t="str">
        <f t="shared" si="110"/>
        <v/>
      </c>
      <c r="AJ162" s="51" t="str">
        <f t="shared" si="111"/>
        <v/>
      </c>
      <c r="AK162" s="51" t="str">
        <f t="shared" si="112"/>
        <v/>
      </c>
      <c r="AL162" s="51" t="str">
        <f t="shared" si="113"/>
        <v/>
      </c>
      <c r="AM162" s="51" t="str">
        <f t="shared" si="114"/>
        <v/>
      </c>
      <c r="AN162" s="52" t="str">
        <f t="shared" si="115"/>
        <v/>
      </c>
      <c r="AO162" s="52" t="str">
        <f t="shared" si="116"/>
        <v/>
      </c>
      <c r="AP162" s="52" t="str">
        <f t="shared" si="117"/>
        <v/>
      </c>
      <c r="AQ162" s="52" t="str">
        <f t="shared" si="118"/>
        <v/>
      </c>
      <c r="AR162" s="52" t="str">
        <f t="shared" si="119"/>
        <v/>
      </c>
      <c r="AS162" s="52" t="str">
        <f t="shared" si="120"/>
        <v/>
      </c>
      <c r="AT162" s="52" t="str">
        <f t="shared" si="121"/>
        <v/>
      </c>
      <c r="AU162" s="52" t="str">
        <f t="shared" si="122"/>
        <v/>
      </c>
      <c r="AV162" s="52" t="str">
        <f t="shared" si="123"/>
        <v/>
      </c>
      <c r="AW162" s="53" t="str">
        <f t="shared" si="124"/>
        <v/>
      </c>
      <c r="AX162" s="53" t="str">
        <f t="shared" si="125"/>
        <v/>
      </c>
      <c r="AY162" s="53" t="str">
        <f t="shared" si="126"/>
        <v/>
      </c>
      <c r="AZ162" s="53" t="str">
        <f t="shared" si="127"/>
        <v/>
      </c>
      <c r="BA162" s="53" t="str">
        <f t="shared" si="128"/>
        <v/>
      </c>
      <c r="BB162" s="53" t="str">
        <f t="shared" si="129"/>
        <v/>
      </c>
      <c r="BC162" s="53" t="str">
        <f t="shared" si="130"/>
        <v/>
      </c>
      <c r="BD162" s="53" t="str">
        <f t="shared" si="131"/>
        <v/>
      </c>
      <c r="BE162" s="54" t="str">
        <f t="shared" si="132"/>
        <v/>
      </c>
      <c r="BF162" s="54" t="str">
        <f t="shared" si="133"/>
        <v/>
      </c>
      <c r="BG162" s="54" t="str">
        <f t="shared" si="134"/>
        <v/>
      </c>
      <c r="BH162" s="54" t="str">
        <f t="shared" si="135"/>
        <v/>
      </c>
      <c r="BI162" s="54" t="str">
        <f t="shared" si="136"/>
        <v/>
      </c>
      <c r="BJ162" s="54" t="str">
        <f t="shared" si="137"/>
        <v/>
      </c>
      <c r="BK162" s="54" t="str">
        <f t="shared" si="138"/>
        <v/>
      </c>
      <c r="BL162" s="54" t="str">
        <f t="shared" si="139"/>
        <v/>
      </c>
      <c r="BM162" s="55" t="str">
        <f>IF(OR(C162="",W162=""),"",'作業シート（体重）'!$K$4*C162+'作業シート（体重）'!$M$4*W162+'作業シート（体重）'!$O$4)</f>
        <v/>
      </c>
      <c r="BN162" s="55" t="str">
        <f>IF(OR(C162="",X162=""),"",'作業シート（ＢＭＩ）'!$K$4*C162+'作業シート（ＢＭＩ）'!$M$4*X162+'作業シート（ＢＭＩ）'!$O$4)</f>
        <v/>
      </c>
      <c r="BO162" s="55" t="str">
        <f>IF(OR(C162="",Y162=""),"",'作業シート（収縮期血圧）'!$K$4*C162+'作業シート（収縮期血圧）'!$M$4*Y162+'作業シート（収縮期血圧）'!$O$4)</f>
        <v/>
      </c>
      <c r="BP162" s="55" t="str">
        <f>IF(OR(C162="",Z162=""),"",'作業シート（拡張期血圧）'!$K$4*C162+'作業シート（拡張期血圧）'!$M$4*Z162+'作業シート（拡張期血圧）'!$O$4)</f>
        <v/>
      </c>
      <c r="BQ162" s="55" t="str">
        <f>IF(OR(C162="",AA162=""),"",'作業シート（中性脂肪）'!$K$4*C162+'作業シート（中性脂肪）'!$M$4*AA162+'作業シート（中性脂肪）'!$O$4)</f>
        <v/>
      </c>
      <c r="BR162" s="55" t="str">
        <f>IF(OR(C162="",AB162=""),"",'作業シート（ＨＤＬコレステロール）'!$K$4*C162+'作業シート（ＨＤＬコレステロール）'!$M$4*AB162+'作業シート（ＨＤＬコレステロール）'!$O$4)</f>
        <v/>
      </c>
      <c r="BS162" s="55" t="str">
        <f>IF(OR(C162="",AC162=""),"",'作業シート（血糖値）'!$K$4*C162+'作業シート（血糖値）'!$M$4*AC162+'作業シート（血糖値）'!$O$4)</f>
        <v/>
      </c>
      <c r="BT162" s="55" t="str">
        <f>IF(OR(C162="",AD162=""),"",'作業シート（HbA1c）'!$K$4*C162+'作業シート（HbA1c）'!$M$4*AD162+'作業シート（HbA1c）'!$O$4)</f>
        <v/>
      </c>
    </row>
    <row r="163" spans="1:72">
      <c r="A163" s="43">
        <v>160</v>
      </c>
      <c r="B163" s="43"/>
      <c r="C163" s="44"/>
      <c r="D163" s="45"/>
      <c r="E163" s="45"/>
      <c r="F163" s="46" t="str">
        <f t="shared" si="95"/>
        <v/>
      </c>
      <c r="G163" s="47"/>
      <c r="H163" s="47"/>
      <c r="I163" s="47"/>
      <c r="J163" s="47"/>
      <c r="K163" s="47"/>
      <c r="L163" s="45"/>
      <c r="M163" s="48"/>
      <c r="N163" s="48"/>
      <c r="O163" s="46" t="str">
        <f t="shared" si="96"/>
        <v/>
      </c>
      <c r="P163" s="49"/>
      <c r="Q163" s="49"/>
      <c r="R163" s="49"/>
      <c r="S163" s="49"/>
      <c r="T163" s="49"/>
      <c r="U163" s="49"/>
      <c r="V163" s="50" t="str">
        <f t="shared" si="97"/>
        <v/>
      </c>
      <c r="W163" s="50" t="str">
        <f t="shared" si="98"/>
        <v/>
      </c>
      <c r="X163" s="50" t="str">
        <f t="shared" si="99"/>
        <v/>
      </c>
      <c r="Y163" s="50" t="str">
        <f t="shared" si="100"/>
        <v/>
      </c>
      <c r="Z163" s="50" t="str">
        <f t="shared" si="101"/>
        <v/>
      </c>
      <c r="AA163" s="50" t="str">
        <f t="shared" si="102"/>
        <v/>
      </c>
      <c r="AB163" s="50" t="str">
        <f t="shared" si="103"/>
        <v/>
      </c>
      <c r="AC163" s="50" t="str">
        <f t="shared" si="104"/>
        <v/>
      </c>
      <c r="AD163" s="50" t="str">
        <f t="shared" si="105"/>
        <v/>
      </c>
      <c r="AE163" s="51" t="str">
        <f t="shared" si="106"/>
        <v/>
      </c>
      <c r="AF163" s="51" t="str">
        <f t="shared" si="107"/>
        <v/>
      </c>
      <c r="AG163" s="51" t="str">
        <f t="shared" si="108"/>
        <v/>
      </c>
      <c r="AH163" s="51" t="str">
        <f t="shared" si="109"/>
        <v/>
      </c>
      <c r="AI163" s="51" t="str">
        <f t="shared" si="110"/>
        <v/>
      </c>
      <c r="AJ163" s="51" t="str">
        <f t="shared" si="111"/>
        <v/>
      </c>
      <c r="AK163" s="51" t="str">
        <f t="shared" si="112"/>
        <v/>
      </c>
      <c r="AL163" s="51" t="str">
        <f t="shared" si="113"/>
        <v/>
      </c>
      <c r="AM163" s="51" t="str">
        <f t="shared" si="114"/>
        <v/>
      </c>
      <c r="AN163" s="52" t="str">
        <f t="shared" si="115"/>
        <v/>
      </c>
      <c r="AO163" s="52" t="str">
        <f t="shared" si="116"/>
        <v/>
      </c>
      <c r="AP163" s="52" t="str">
        <f t="shared" si="117"/>
        <v/>
      </c>
      <c r="AQ163" s="52" t="str">
        <f t="shared" si="118"/>
        <v/>
      </c>
      <c r="AR163" s="52" t="str">
        <f t="shared" si="119"/>
        <v/>
      </c>
      <c r="AS163" s="52" t="str">
        <f t="shared" si="120"/>
        <v/>
      </c>
      <c r="AT163" s="52" t="str">
        <f t="shared" si="121"/>
        <v/>
      </c>
      <c r="AU163" s="52" t="str">
        <f t="shared" si="122"/>
        <v/>
      </c>
      <c r="AV163" s="52" t="str">
        <f t="shared" si="123"/>
        <v/>
      </c>
      <c r="AW163" s="53" t="str">
        <f t="shared" si="124"/>
        <v/>
      </c>
      <c r="AX163" s="53" t="str">
        <f t="shared" si="125"/>
        <v/>
      </c>
      <c r="AY163" s="53" t="str">
        <f t="shared" si="126"/>
        <v/>
      </c>
      <c r="AZ163" s="53" t="str">
        <f t="shared" si="127"/>
        <v/>
      </c>
      <c r="BA163" s="53" t="str">
        <f t="shared" si="128"/>
        <v/>
      </c>
      <c r="BB163" s="53" t="str">
        <f t="shared" si="129"/>
        <v/>
      </c>
      <c r="BC163" s="53" t="str">
        <f t="shared" si="130"/>
        <v/>
      </c>
      <c r="BD163" s="53" t="str">
        <f t="shared" si="131"/>
        <v/>
      </c>
      <c r="BE163" s="54" t="str">
        <f t="shared" si="132"/>
        <v/>
      </c>
      <c r="BF163" s="54" t="str">
        <f t="shared" si="133"/>
        <v/>
      </c>
      <c r="BG163" s="54" t="str">
        <f t="shared" si="134"/>
        <v/>
      </c>
      <c r="BH163" s="54" t="str">
        <f t="shared" si="135"/>
        <v/>
      </c>
      <c r="BI163" s="54" t="str">
        <f t="shared" si="136"/>
        <v/>
      </c>
      <c r="BJ163" s="54" t="str">
        <f t="shared" si="137"/>
        <v/>
      </c>
      <c r="BK163" s="54" t="str">
        <f t="shared" si="138"/>
        <v/>
      </c>
      <c r="BL163" s="54" t="str">
        <f t="shared" si="139"/>
        <v/>
      </c>
      <c r="BM163" s="55" t="str">
        <f>IF(OR(C163="",W163=""),"",'作業シート（体重）'!$K$4*C163+'作業シート（体重）'!$M$4*W163+'作業シート（体重）'!$O$4)</f>
        <v/>
      </c>
      <c r="BN163" s="55" t="str">
        <f>IF(OR(C163="",X163=""),"",'作業シート（ＢＭＩ）'!$K$4*C163+'作業シート（ＢＭＩ）'!$M$4*X163+'作業シート（ＢＭＩ）'!$O$4)</f>
        <v/>
      </c>
      <c r="BO163" s="55" t="str">
        <f>IF(OR(C163="",Y163=""),"",'作業シート（収縮期血圧）'!$K$4*C163+'作業シート（収縮期血圧）'!$M$4*Y163+'作業シート（収縮期血圧）'!$O$4)</f>
        <v/>
      </c>
      <c r="BP163" s="55" t="str">
        <f>IF(OR(C163="",Z163=""),"",'作業シート（拡張期血圧）'!$K$4*C163+'作業シート（拡張期血圧）'!$M$4*Z163+'作業シート（拡張期血圧）'!$O$4)</f>
        <v/>
      </c>
      <c r="BQ163" s="55" t="str">
        <f>IF(OR(C163="",AA163=""),"",'作業シート（中性脂肪）'!$K$4*C163+'作業シート（中性脂肪）'!$M$4*AA163+'作業シート（中性脂肪）'!$O$4)</f>
        <v/>
      </c>
      <c r="BR163" s="55" t="str">
        <f>IF(OR(C163="",AB163=""),"",'作業シート（ＨＤＬコレステロール）'!$K$4*C163+'作業シート（ＨＤＬコレステロール）'!$M$4*AB163+'作業シート（ＨＤＬコレステロール）'!$O$4)</f>
        <v/>
      </c>
      <c r="BS163" s="55" t="str">
        <f>IF(OR(C163="",AC163=""),"",'作業シート（血糖値）'!$K$4*C163+'作業シート（血糖値）'!$M$4*AC163+'作業シート（血糖値）'!$O$4)</f>
        <v/>
      </c>
      <c r="BT163" s="55" t="str">
        <f>IF(OR(C163="",AD163=""),"",'作業シート（HbA1c）'!$K$4*C163+'作業シート（HbA1c）'!$M$4*AD163+'作業シート（HbA1c）'!$O$4)</f>
        <v/>
      </c>
    </row>
    <row r="164" spans="1:72">
      <c r="A164" s="43">
        <v>161</v>
      </c>
      <c r="B164" s="43"/>
      <c r="C164" s="44"/>
      <c r="D164" s="45"/>
      <c r="E164" s="45"/>
      <c r="F164" s="46" t="str">
        <f t="shared" si="95"/>
        <v/>
      </c>
      <c r="G164" s="47"/>
      <c r="H164" s="47"/>
      <c r="I164" s="47"/>
      <c r="J164" s="47"/>
      <c r="K164" s="47"/>
      <c r="L164" s="45"/>
      <c r="M164" s="48"/>
      <c r="N164" s="48"/>
      <c r="O164" s="46" t="str">
        <f t="shared" si="96"/>
        <v/>
      </c>
      <c r="P164" s="49"/>
      <c r="Q164" s="49"/>
      <c r="R164" s="49"/>
      <c r="S164" s="49"/>
      <c r="T164" s="49"/>
      <c r="U164" s="49"/>
      <c r="V164" s="50" t="str">
        <f t="shared" si="97"/>
        <v/>
      </c>
      <c r="W164" s="50" t="str">
        <f t="shared" si="98"/>
        <v/>
      </c>
      <c r="X164" s="50" t="str">
        <f t="shared" si="99"/>
        <v/>
      </c>
      <c r="Y164" s="50" t="str">
        <f t="shared" si="100"/>
        <v/>
      </c>
      <c r="Z164" s="50" t="str">
        <f t="shared" si="101"/>
        <v/>
      </c>
      <c r="AA164" s="50" t="str">
        <f t="shared" si="102"/>
        <v/>
      </c>
      <c r="AB164" s="50" t="str">
        <f t="shared" si="103"/>
        <v/>
      </c>
      <c r="AC164" s="50" t="str">
        <f t="shared" si="104"/>
        <v/>
      </c>
      <c r="AD164" s="50" t="str">
        <f t="shared" si="105"/>
        <v/>
      </c>
      <c r="AE164" s="51" t="str">
        <f t="shared" si="106"/>
        <v/>
      </c>
      <c r="AF164" s="51" t="str">
        <f t="shared" si="107"/>
        <v/>
      </c>
      <c r="AG164" s="51" t="str">
        <f t="shared" si="108"/>
        <v/>
      </c>
      <c r="AH164" s="51" t="str">
        <f t="shared" si="109"/>
        <v/>
      </c>
      <c r="AI164" s="51" t="str">
        <f t="shared" si="110"/>
        <v/>
      </c>
      <c r="AJ164" s="51" t="str">
        <f t="shared" si="111"/>
        <v/>
      </c>
      <c r="AK164" s="51" t="str">
        <f t="shared" si="112"/>
        <v/>
      </c>
      <c r="AL164" s="51" t="str">
        <f t="shared" si="113"/>
        <v/>
      </c>
      <c r="AM164" s="51" t="str">
        <f t="shared" si="114"/>
        <v/>
      </c>
      <c r="AN164" s="52" t="str">
        <f t="shared" si="115"/>
        <v/>
      </c>
      <c r="AO164" s="52" t="str">
        <f t="shared" si="116"/>
        <v/>
      </c>
      <c r="AP164" s="52" t="str">
        <f t="shared" si="117"/>
        <v/>
      </c>
      <c r="AQ164" s="52" t="str">
        <f t="shared" si="118"/>
        <v/>
      </c>
      <c r="AR164" s="52" t="str">
        <f t="shared" si="119"/>
        <v/>
      </c>
      <c r="AS164" s="52" t="str">
        <f t="shared" si="120"/>
        <v/>
      </c>
      <c r="AT164" s="52" t="str">
        <f t="shared" si="121"/>
        <v/>
      </c>
      <c r="AU164" s="52" t="str">
        <f t="shared" si="122"/>
        <v/>
      </c>
      <c r="AV164" s="52" t="str">
        <f t="shared" si="123"/>
        <v/>
      </c>
      <c r="AW164" s="53" t="str">
        <f t="shared" si="124"/>
        <v/>
      </c>
      <c r="AX164" s="53" t="str">
        <f t="shared" si="125"/>
        <v/>
      </c>
      <c r="AY164" s="53" t="str">
        <f t="shared" si="126"/>
        <v/>
      </c>
      <c r="AZ164" s="53" t="str">
        <f t="shared" si="127"/>
        <v/>
      </c>
      <c r="BA164" s="53" t="str">
        <f t="shared" si="128"/>
        <v/>
      </c>
      <c r="BB164" s="53" t="str">
        <f t="shared" si="129"/>
        <v/>
      </c>
      <c r="BC164" s="53" t="str">
        <f t="shared" si="130"/>
        <v/>
      </c>
      <c r="BD164" s="53" t="str">
        <f t="shared" si="131"/>
        <v/>
      </c>
      <c r="BE164" s="54" t="str">
        <f t="shared" si="132"/>
        <v/>
      </c>
      <c r="BF164" s="54" t="str">
        <f t="shared" si="133"/>
        <v/>
      </c>
      <c r="BG164" s="54" t="str">
        <f t="shared" si="134"/>
        <v/>
      </c>
      <c r="BH164" s="54" t="str">
        <f t="shared" si="135"/>
        <v/>
      </c>
      <c r="BI164" s="54" t="str">
        <f t="shared" si="136"/>
        <v/>
      </c>
      <c r="BJ164" s="54" t="str">
        <f t="shared" si="137"/>
        <v/>
      </c>
      <c r="BK164" s="54" t="str">
        <f t="shared" si="138"/>
        <v/>
      </c>
      <c r="BL164" s="54" t="str">
        <f t="shared" si="139"/>
        <v/>
      </c>
      <c r="BM164" s="55" t="str">
        <f>IF(OR(C164="",W164=""),"",'作業シート（体重）'!$K$4*C164+'作業シート（体重）'!$M$4*W164+'作業シート（体重）'!$O$4)</f>
        <v/>
      </c>
      <c r="BN164" s="55" t="str">
        <f>IF(OR(C164="",X164=""),"",'作業シート（ＢＭＩ）'!$K$4*C164+'作業シート（ＢＭＩ）'!$M$4*X164+'作業シート（ＢＭＩ）'!$O$4)</f>
        <v/>
      </c>
      <c r="BO164" s="55" t="str">
        <f>IF(OR(C164="",Y164=""),"",'作業シート（収縮期血圧）'!$K$4*C164+'作業シート（収縮期血圧）'!$M$4*Y164+'作業シート（収縮期血圧）'!$O$4)</f>
        <v/>
      </c>
      <c r="BP164" s="55" t="str">
        <f>IF(OR(C164="",Z164=""),"",'作業シート（拡張期血圧）'!$K$4*C164+'作業シート（拡張期血圧）'!$M$4*Z164+'作業シート（拡張期血圧）'!$O$4)</f>
        <v/>
      </c>
      <c r="BQ164" s="55" t="str">
        <f>IF(OR(C164="",AA164=""),"",'作業シート（中性脂肪）'!$K$4*C164+'作業シート（中性脂肪）'!$M$4*AA164+'作業シート（中性脂肪）'!$O$4)</f>
        <v/>
      </c>
      <c r="BR164" s="55" t="str">
        <f>IF(OR(C164="",AB164=""),"",'作業シート（ＨＤＬコレステロール）'!$K$4*C164+'作業シート（ＨＤＬコレステロール）'!$M$4*AB164+'作業シート（ＨＤＬコレステロール）'!$O$4)</f>
        <v/>
      </c>
      <c r="BS164" s="55" t="str">
        <f>IF(OR(C164="",AC164=""),"",'作業シート（血糖値）'!$K$4*C164+'作業シート（血糖値）'!$M$4*AC164+'作業シート（血糖値）'!$O$4)</f>
        <v/>
      </c>
      <c r="BT164" s="55" t="str">
        <f>IF(OR(C164="",AD164=""),"",'作業シート（HbA1c）'!$K$4*C164+'作業シート（HbA1c）'!$M$4*AD164+'作業シート（HbA1c）'!$O$4)</f>
        <v/>
      </c>
    </row>
    <row r="165" spans="1:72">
      <c r="A165" s="43">
        <v>162</v>
      </c>
      <c r="B165" s="43"/>
      <c r="C165" s="44"/>
      <c r="D165" s="45"/>
      <c r="E165" s="45"/>
      <c r="F165" s="46" t="str">
        <f t="shared" si="95"/>
        <v/>
      </c>
      <c r="G165" s="47"/>
      <c r="H165" s="47"/>
      <c r="I165" s="47"/>
      <c r="J165" s="47"/>
      <c r="K165" s="47"/>
      <c r="L165" s="45"/>
      <c r="M165" s="48"/>
      <c r="N165" s="48"/>
      <c r="O165" s="46" t="str">
        <f t="shared" si="96"/>
        <v/>
      </c>
      <c r="P165" s="49"/>
      <c r="Q165" s="49"/>
      <c r="R165" s="49"/>
      <c r="S165" s="49"/>
      <c r="T165" s="49"/>
      <c r="U165" s="49"/>
      <c r="V165" s="50" t="str">
        <f t="shared" si="97"/>
        <v/>
      </c>
      <c r="W165" s="50" t="str">
        <f t="shared" si="98"/>
        <v/>
      </c>
      <c r="X165" s="50" t="str">
        <f t="shared" si="99"/>
        <v/>
      </c>
      <c r="Y165" s="50" t="str">
        <f t="shared" si="100"/>
        <v/>
      </c>
      <c r="Z165" s="50" t="str">
        <f t="shared" si="101"/>
        <v/>
      </c>
      <c r="AA165" s="50" t="str">
        <f t="shared" si="102"/>
        <v/>
      </c>
      <c r="AB165" s="50" t="str">
        <f t="shared" si="103"/>
        <v/>
      </c>
      <c r="AC165" s="50" t="str">
        <f t="shared" si="104"/>
        <v/>
      </c>
      <c r="AD165" s="50" t="str">
        <f t="shared" si="105"/>
        <v/>
      </c>
      <c r="AE165" s="51" t="str">
        <f t="shared" si="106"/>
        <v/>
      </c>
      <c r="AF165" s="51" t="str">
        <f t="shared" si="107"/>
        <v/>
      </c>
      <c r="AG165" s="51" t="str">
        <f t="shared" si="108"/>
        <v/>
      </c>
      <c r="AH165" s="51" t="str">
        <f t="shared" si="109"/>
        <v/>
      </c>
      <c r="AI165" s="51" t="str">
        <f t="shared" si="110"/>
        <v/>
      </c>
      <c r="AJ165" s="51" t="str">
        <f t="shared" si="111"/>
        <v/>
      </c>
      <c r="AK165" s="51" t="str">
        <f t="shared" si="112"/>
        <v/>
      </c>
      <c r="AL165" s="51" t="str">
        <f t="shared" si="113"/>
        <v/>
      </c>
      <c r="AM165" s="51" t="str">
        <f t="shared" si="114"/>
        <v/>
      </c>
      <c r="AN165" s="52" t="str">
        <f t="shared" si="115"/>
        <v/>
      </c>
      <c r="AO165" s="52" t="str">
        <f t="shared" si="116"/>
        <v/>
      </c>
      <c r="AP165" s="52" t="str">
        <f t="shared" si="117"/>
        <v/>
      </c>
      <c r="AQ165" s="52" t="str">
        <f t="shared" si="118"/>
        <v/>
      </c>
      <c r="AR165" s="52" t="str">
        <f t="shared" si="119"/>
        <v/>
      </c>
      <c r="AS165" s="52" t="str">
        <f t="shared" si="120"/>
        <v/>
      </c>
      <c r="AT165" s="52" t="str">
        <f t="shared" si="121"/>
        <v/>
      </c>
      <c r="AU165" s="52" t="str">
        <f t="shared" si="122"/>
        <v/>
      </c>
      <c r="AV165" s="52" t="str">
        <f t="shared" si="123"/>
        <v/>
      </c>
      <c r="AW165" s="53" t="str">
        <f t="shared" si="124"/>
        <v/>
      </c>
      <c r="AX165" s="53" t="str">
        <f t="shared" si="125"/>
        <v/>
      </c>
      <c r="AY165" s="53" t="str">
        <f t="shared" si="126"/>
        <v/>
      </c>
      <c r="AZ165" s="53" t="str">
        <f t="shared" si="127"/>
        <v/>
      </c>
      <c r="BA165" s="53" t="str">
        <f t="shared" si="128"/>
        <v/>
      </c>
      <c r="BB165" s="53" t="str">
        <f t="shared" si="129"/>
        <v/>
      </c>
      <c r="BC165" s="53" t="str">
        <f t="shared" si="130"/>
        <v/>
      </c>
      <c r="BD165" s="53" t="str">
        <f t="shared" si="131"/>
        <v/>
      </c>
      <c r="BE165" s="54" t="str">
        <f t="shared" si="132"/>
        <v/>
      </c>
      <c r="BF165" s="54" t="str">
        <f t="shared" si="133"/>
        <v/>
      </c>
      <c r="BG165" s="54" t="str">
        <f t="shared" si="134"/>
        <v/>
      </c>
      <c r="BH165" s="54" t="str">
        <f t="shared" si="135"/>
        <v/>
      </c>
      <c r="BI165" s="54" t="str">
        <f t="shared" si="136"/>
        <v/>
      </c>
      <c r="BJ165" s="54" t="str">
        <f t="shared" si="137"/>
        <v/>
      </c>
      <c r="BK165" s="54" t="str">
        <f t="shared" si="138"/>
        <v/>
      </c>
      <c r="BL165" s="54" t="str">
        <f t="shared" si="139"/>
        <v/>
      </c>
      <c r="BM165" s="55" t="str">
        <f>IF(OR(C165="",W165=""),"",'作業シート（体重）'!$K$4*C165+'作業シート（体重）'!$M$4*W165+'作業シート（体重）'!$O$4)</f>
        <v/>
      </c>
      <c r="BN165" s="55" t="str">
        <f>IF(OR(C165="",X165=""),"",'作業シート（ＢＭＩ）'!$K$4*C165+'作業シート（ＢＭＩ）'!$M$4*X165+'作業シート（ＢＭＩ）'!$O$4)</f>
        <v/>
      </c>
      <c r="BO165" s="55" t="str">
        <f>IF(OR(C165="",Y165=""),"",'作業シート（収縮期血圧）'!$K$4*C165+'作業シート（収縮期血圧）'!$M$4*Y165+'作業シート（収縮期血圧）'!$O$4)</f>
        <v/>
      </c>
      <c r="BP165" s="55" t="str">
        <f>IF(OR(C165="",Z165=""),"",'作業シート（拡張期血圧）'!$K$4*C165+'作業シート（拡張期血圧）'!$M$4*Z165+'作業シート（拡張期血圧）'!$O$4)</f>
        <v/>
      </c>
      <c r="BQ165" s="55" t="str">
        <f>IF(OR(C165="",AA165=""),"",'作業シート（中性脂肪）'!$K$4*C165+'作業シート（中性脂肪）'!$M$4*AA165+'作業シート（中性脂肪）'!$O$4)</f>
        <v/>
      </c>
      <c r="BR165" s="55" t="str">
        <f>IF(OR(C165="",AB165=""),"",'作業シート（ＨＤＬコレステロール）'!$K$4*C165+'作業シート（ＨＤＬコレステロール）'!$M$4*AB165+'作業シート（ＨＤＬコレステロール）'!$O$4)</f>
        <v/>
      </c>
      <c r="BS165" s="55" t="str">
        <f>IF(OR(C165="",AC165=""),"",'作業シート（血糖値）'!$K$4*C165+'作業シート（血糖値）'!$M$4*AC165+'作業シート（血糖値）'!$O$4)</f>
        <v/>
      </c>
      <c r="BT165" s="55" t="str">
        <f>IF(OR(C165="",AD165=""),"",'作業シート（HbA1c）'!$K$4*C165+'作業シート（HbA1c）'!$M$4*AD165+'作業シート（HbA1c）'!$O$4)</f>
        <v/>
      </c>
    </row>
    <row r="166" spans="1:72">
      <c r="A166" s="43">
        <v>163</v>
      </c>
      <c r="B166" s="43"/>
      <c r="C166" s="44"/>
      <c r="D166" s="45"/>
      <c r="E166" s="45"/>
      <c r="F166" s="46" t="str">
        <f t="shared" si="95"/>
        <v/>
      </c>
      <c r="G166" s="47"/>
      <c r="H166" s="47"/>
      <c r="I166" s="47"/>
      <c r="J166" s="47"/>
      <c r="K166" s="47"/>
      <c r="L166" s="45"/>
      <c r="M166" s="48"/>
      <c r="N166" s="48"/>
      <c r="O166" s="46" t="str">
        <f t="shared" si="96"/>
        <v/>
      </c>
      <c r="P166" s="49"/>
      <c r="Q166" s="49"/>
      <c r="R166" s="49"/>
      <c r="S166" s="49"/>
      <c r="T166" s="49"/>
      <c r="U166" s="49"/>
      <c r="V166" s="50" t="str">
        <f t="shared" si="97"/>
        <v/>
      </c>
      <c r="W166" s="50" t="str">
        <f t="shared" si="98"/>
        <v/>
      </c>
      <c r="X166" s="50" t="str">
        <f t="shared" si="99"/>
        <v/>
      </c>
      <c r="Y166" s="50" t="str">
        <f t="shared" si="100"/>
        <v/>
      </c>
      <c r="Z166" s="50" t="str">
        <f t="shared" si="101"/>
        <v/>
      </c>
      <c r="AA166" s="50" t="str">
        <f t="shared" si="102"/>
        <v/>
      </c>
      <c r="AB166" s="50" t="str">
        <f t="shared" si="103"/>
        <v/>
      </c>
      <c r="AC166" s="50" t="str">
        <f t="shared" si="104"/>
        <v/>
      </c>
      <c r="AD166" s="50" t="str">
        <f t="shared" si="105"/>
        <v/>
      </c>
      <c r="AE166" s="51" t="str">
        <f t="shared" si="106"/>
        <v/>
      </c>
      <c r="AF166" s="51" t="str">
        <f t="shared" si="107"/>
        <v/>
      </c>
      <c r="AG166" s="51" t="str">
        <f t="shared" si="108"/>
        <v/>
      </c>
      <c r="AH166" s="51" t="str">
        <f t="shared" si="109"/>
        <v/>
      </c>
      <c r="AI166" s="51" t="str">
        <f t="shared" si="110"/>
        <v/>
      </c>
      <c r="AJ166" s="51" t="str">
        <f t="shared" si="111"/>
        <v/>
      </c>
      <c r="AK166" s="51" t="str">
        <f t="shared" si="112"/>
        <v/>
      </c>
      <c r="AL166" s="51" t="str">
        <f t="shared" si="113"/>
        <v/>
      </c>
      <c r="AM166" s="51" t="str">
        <f t="shared" si="114"/>
        <v/>
      </c>
      <c r="AN166" s="52" t="str">
        <f t="shared" si="115"/>
        <v/>
      </c>
      <c r="AO166" s="52" t="str">
        <f t="shared" si="116"/>
        <v/>
      </c>
      <c r="AP166" s="52" t="str">
        <f t="shared" si="117"/>
        <v/>
      </c>
      <c r="AQ166" s="52" t="str">
        <f t="shared" si="118"/>
        <v/>
      </c>
      <c r="AR166" s="52" t="str">
        <f t="shared" si="119"/>
        <v/>
      </c>
      <c r="AS166" s="52" t="str">
        <f t="shared" si="120"/>
        <v/>
      </c>
      <c r="AT166" s="52" t="str">
        <f t="shared" si="121"/>
        <v/>
      </c>
      <c r="AU166" s="52" t="str">
        <f t="shared" si="122"/>
        <v/>
      </c>
      <c r="AV166" s="52" t="str">
        <f t="shared" si="123"/>
        <v/>
      </c>
      <c r="AW166" s="53" t="str">
        <f t="shared" si="124"/>
        <v/>
      </c>
      <c r="AX166" s="53" t="str">
        <f t="shared" si="125"/>
        <v/>
      </c>
      <c r="AY166" s="53" t="str">
        <f t="shared" si="126"/>
        <v/>
      </c>
      <c r="AZ166" s="53" t="str">
        <f t="shared" si="127"/>
        <v/>
      </c>
      <c r="BA166" s="53" t="str">
        <f t="shared" si="128"/>
        <v/>
      </c>
      <c r="BB166" s="53" t="str">
        <f t="shared" si="129"/>
        <v/>
      </c>
      <c r="BC166" s="53" t="str">
        <f t="shared" si="130"/>
        <v/>
      </c>
      <c r="BD166" s="53" t="str">
        <f t="shared" si="131"/>
        <v/>
      </c>
      <c r="BE166" s="54" t="str">
        <f t="shared" si="132"/>
        <v/>
      </c>
      <c r="BF166" s="54" t="str">
        <f t="shared" si="133"/>
        <v/>
      </c>
      <c r="BG166" s="54" t="str">
        <f t="shared" si="134"/>
        <v/>
      </c>
      <c r="BH166" s="54" t="str">
        <f t="shared" si="135"/>
        <v/>
      </c>
      <c r="BI166" s="54" t="str">
        <f t="shared" si="136"/>
        <v/>
      </c>
      <c r="BJ166" s="54" t="str">
        <f t="shared" si="137"/>
        <v/>
      </c>
      <c r="BK166" s="54" t="str">
        <f t="shared" si="138"/>
        <v/>
      </c>
      <c r="BL166" s="54" t="str">
        <f t="shared" si="139"/>
        <v/>
      </c>
      <c r="BM166" s="55" t="str">
        <f>IF(OR(C166="",W166=""),"",'作業シート（体重）'!$K$4*C166+'作業シート（体重）'!$M$4*W166+'作業シート（体重）'!$O$4)</f>
        <v/>
      </c>
      <c r="BN166" s="55" t="str">
        <f>IF(OR(C166="",X166=""),"",'作業シート（ＢＭＩ）'!$K$4*C166+'作業シート（ＢＭＩ）'!$M$4*X166+'作業シート（ＢＭＩ）'!$O$4)</f>
        <v/>
      </c>
      <c r="BO166" s="55" t="str">
        <f>IF(OR(C166="",Y166=""),"",'作業シート（収縮期血圧）'!$K$4*C166+'作業シート（収縮期血圧）'!$M$4*Y166+'作業シート（収縮期血圧）'!$O$4)</f>
        <v/>
      </c>
      <c r="BP166" s="55" t="str">
        <f>IF(OR(C166="",Z166=""),"",'作業シート（拡張期血圧）'!$K$4*C166+'作業シート（拡張期血圧）'!$M$4*Z166+'作業シート（拡張期血圧）'!$O$4)</f>
        <v/>
      </c>
      <c r="BQ166" s="55" t="str">
        <f>IF(OR(C166="",AA166=""),"",'作業シート（中性脂肪）'!$K$4*C166+'作業シート（中性脂肪）'!$M$4*AA166+'作業シート（中性脂肪）'!$O$4)</f>
        <v/>
      </c>
      <c r="BR166" s="55" t="str">
        <f>IF(OR(C166="",AB166=""),"",'作業シート（ＨＤＬコレステロール）'!$K$4*C166+'作業シート（ＨＤＬコレステロール）'!$M$4*AB166+'作業シート（ＨＤＬコレステロール）'!$O$4)</f>
        <v/>
      </c>
      <c r="BS166" s="55" t="str">
        <f>IF(OR(C166="",AC166=""),"",'作業シート（血糖値）'!$K$4*C166+'作業シート（血糖値）'!$M$4*AC166+'作業シート（血糖値）'!$O$4)</f>
        <v/>
      </c>
      <c r="BT166" s="55" t="str">
        <f>IF(OR(C166="",AD166=""),"",'作業シート（HbA1c）'!$K$4*C166+'作業シート（HbA1c）'!$M$4*AD166+'作業シート（HbA1c）'!$O$4)</f>
        <v/>
      </c>
    </row>
    <row r="167" spans="1:72">
      <c r="A167" s="43">
        <v>164</v>
      </c>
      <c r="B167" s="43"/>
      <c r="C167" s="44"/>
      <c r="D167" s="45"/>
      <c r="E167" s="45"/>
      <c r="F167" s="46" t="str">
        <f t="shared" si="95"/>
        <v/>
      </c>
      <c r="G167" s="47"/>
      <c r="H167" s="47"/>
      <c r="I167" s="47"/>
      <c r="J167" s="47"/>
      <c r="K167" s="47"/>
      <c r="L167" s="45"/>
      <c r="M167" s="48"/>
      <c r="N167" s="48"/>
      <c r="O167" s="46" t="str">
        <f t="shared" si="96"/>
        <v/>
      </c>
      <c r="P167" s="49"/>
      <c r="Q167" s="49"/>
      <c r="R167" s="49"/>
      <c r="S167" s="49"/>
      <c r="T167" s="49"/>
      <c r="U167" s="49"/>
      <c r="V167" s="50" t="str">
        <f t="shared" si="97"/>
        <v/>
      </c>
      <c r="W167" s="50" t="str">
        <f t="shared" si="98"/>
        <v/>
      </c>
      <c r="X167" s="50" t="str">
        <f t="shared" si="99"/>
        <v/>
      </c>
      <c r="Y167" s="50" t="str">
        <f t="shared" si="100"/>
        <v/>
      </c>
      <c r="Z167" s="50" t="str">
        <f t="shared" si="101"/>
        <v/>
      </c>
      <c r="AA167" s="50" t="str">
        <f t="shared" si="102"/>
        <v/>
      </c>
      <c r="AB167" s="50" t="str">
        <f t="shared" si="103"/>
        <v/>
      </c>
      <c r="AC167" s="50" t="str">
        <f t="shared" si="104"/>
        <v/>
      </c>
      <c r="AD167" s="50" t="str">
        <f t="shared" si="105"/>
        <v/>
      </c>
      <c r="AE167" s="51" t="str">
        <f t="shared" si="106"/>
        <v/>
      </c>
      <c r="AF167" s="51" t="str">
        <f t="shared" si="107"/>
        <v/>
      </c>
      <c r="AG167" s="51" t="str">
        <f t="shared" si="108"/>
        <v/>
      </c>
      <c r="AH167" s="51" t="str">
        <f t="shared" si="109"/>
        <v/>
      </c>
      <c r="AI167" s="51" t="str">
        <f t="shared" si="110"/>
        <v/>
      </c>
      <c r="AJ167" s="51" t="str">
        <f t="shared" si="111"/>
        <v/>
      </c>
      <c r="AK167" s="51" t="str">
        <f t="shared" si="112"/>
        <v/>
      </c>
      <c r="AL167" s="51" t="str">
        <f t="shared" si="113"/>
        <v/>
      </c>
      <c r="AM167" s="51" t="str">
        <f t="shared" si="114"/>
        <v/>
      </c>
      <c r="AN167" s="52" t="str">
        <f t="shared" si="115"/>
        <v/>
      </c>
      <c r="AO167" s="52" t="str">
        <f t="shared" si="116"/>
        <v/>
      </c>
      <c r="AP167" s="52" t="str">
        <f t="shared" si="117"/>
        <v/>
      </c>
      <c r="AQ167" s="52" t="str">
        <f t="shared" si="118"/>
        <v/>
      </c>
      <c r="AR167" s="52" t="str">
        <f t="shared" si="119"/>
        <v/>
      </c>
      <c r="AS167" s="52" t="str">
        <f t="shared" si="120"/>
        <v/>
      </c>
      <c r="AT167" s="52" t="str">
        <f t="shared" si="121"/>
        <v/>
      </c>
      <c r="AU167" s="52" t="str">
        <f t="shared" si="122"/>
        <v/>
      </c>
      <c r="AV167" s="52" t="str">
        <f t="shared" si="123"/>
        <v/>
      </c>
      <c r="AW167" s="53" t="str">
        <f t="shared" si="124"/>
        <v/>
      </c>
      <c r="AX167" s="53" t="str">
        <f t="shared" si="125"/>
        <v/>
      </c>
      <c r="AY167" s="53" t="str">
        <f t="shared" si="126"/>
        <v/>
      </c>
      <c r="AZ167" s="53" t="str">
        <f t="shared" si="127"/>
        <v/>
      </c>
      <c r="BA167" s="53" t="str">
        <f t="shared" si="128"/>
        <v/>
      </c>
      <c r="BB167" s="53" t="str">
        <f t="shared" si="129"/>
        <v/>
      </c>
      <c r="BC167" s="53" t="str">
        <f t="shared" si="130"/>
        <v/>
      </c>
      <c r="BD167" s="53" t="str">
        <f t="shared" si="131"/>
        <v/>
      </c>
      <c r="BE167" s="54" t="str">
        <f t="shared" si="132"/>
        <v/>
      </c>
      <c r="BF167" s="54" t="str">
        <f t="shared" si="133"/>
        <v/>
      </c>
      <c r="BG167" s="54" t="str">
        <f t="shared" si="134"/>
        <v/>
      </c>
      <c r="BH167" s="54" t="str">
        <f t="shared" si="135"/>
        <v/>
      </c>
      <c r="BI167" s="54" t="str">
        <f t="shared" si="136"/>
        <v/>
      </c>
      <c r="BJ167" s="54" t="str">
        <f t="shared" si="137"/>
        <v/>
      </c>
      <c r="BK167" s="54" t="str">
        <f t="shared" si="138"/>
        <v/>
      </c>
      <c r="BL167" s="54" t="str">
        <f t="shared" si="139"/>
        <v/>
      </c>
      <c r="BM167" s="55" t="str">
        <f>IF(OR(C167="",W167=""),"",'作業シート（体重）'!$K$4*C167+'作業シート（体重）'!$M$4*W167+'作業シート（体重）'!$O$4)</f>
        <v/>
      </c>
      <c r="BN167" s="55" t="str">
        <f>IF(OR(C167="",X167=""),"",'作業シート（ＢＭＩ）'!$K$4*C167+'作業シート（ＢＭＩ）'!$M$4*X167+'作業シート（ＢＭＩ）'!$O$4)</f>
        <v/>
      </c>
      <c r="BO167" s="55" t="str">
        <f>IF(OR(C167="",Y167=""),"",'作業シート（収縮期血圧）'!$K$4*C167+'作業シート（収縮期血圧）'!$M$4*Y167+'作業シート（収縮期血圧）'!$O$4)</f>
        <v/>
      </c>
      <c r="BP167" s="55" t="str">
        <f>IF(OR(C167="",Z167=""),"",'作業シート（拡張期血圧）'!$K$4*C167+'作業シート（拡張期血圧）'!$M$4*Z167+'作業シート（拡張期血圧）'!$O$4)</f>
        <v/>
      </c>
      <c r="BQ167" s="55" t="str">
        <f>IF(OR(C167="",AA167=""),"",'作業シート（中性脂肪）'!$K$4*C167+'作業シート（中性脂肪）'!$M$4*AA167+'作業シート（中性脂肪）'!$O$4)</f>
        <v/>
      </c>
      <c r="BR167" s="55" t="str">
        <f>IF(OR(C167="",AB167=""),"",'作業シート（ＨＤＬコレステロール）'!$K$4*C167+'作業シート（ＨＤＬコレステロール）'!$M$4*AB167+'作業シート（ＨＤＬコレステロール）'!$O$4)</f>
        <v/>
      </c>
      <c r="BS167" s="55" t="str">
        <f>IF(OR(C167="",AC167=""),"",'作業シート（血糖値）'!$K$4*C167+'作業シート（血糖値）'!$M$4*AC167+'作業シート（血糖値）'!$O$4)</f>
        <v/>
      </c>
      <c r="BT167" s="55" t="str">
        <f>IF(OR(C167="",AD167=""),"",'作業シート（HbA1c）'!$K$4*C167+'作業シート（HbA1c）'!$M$4*AD167+'作業シート（HbA1c）'!$O$4)</f>
        <v/>
      </c>
    </row>
    <row r="168" spans="1:72">
      <c r="A168" s="43">
        <v>165</v>
      </c>
      <c r="B168" s="43"/>
      <c r="C168" s="44"/>
      <c r="D168" s="45"/>
      <c r="E168" s="45"/>
      <c r="F168" s="46" t="str">
        <f t="shared" si="95"/>
        <v/>
      </c>
      <c r="G168" s="47"/>
      <c r="H168" s="47"/>
      <c r="I168" s="47"/>
      <c r="J168" s="47"/>
      <c r="K168" s="47"/>
      <c r="L168" s="45"/>
      <c r="M168" s="48"/>
      <c r="N168" s="48"/>
      <c r="O168" s="46" t="str">
        <f t="shared" si="96"/>
        <v/>
      </c>
      <c r="P168" s="49"/>
      <c r="Q168" s="49"/>
      <c r="R168" s="49"/>
      <c r="S168" s="49"/>
      <c r="T168" s="49"/>
      <c r="U168" s="49"/>
      <c r="V168" s="50" t="str">
        <f t="shared" si="97"/>
        <v/>
      </c>
      <c r="W168" s="50" t="str">
        <f t="shared" si="98"/>
        <v/>
      </c>
      <c r="X168" s="50" t="str">
        <f t="shared" si="99"/>
        <v/>
      </c>
      <c r="Y168" s="50" t="str">
        <f t="shared" si="100"/>
        <v/>
      </c>
      <c r="Z168" s="50" t="str">
        <f t="shared" si="101"/>
        <v/>
      </c>
      <c r="AA168" s="50" t="str">
        <f t="shared" si="102"/>
        <v/>
      </c>
      <c r="AB168" s="50" t="str">
        <f t="shared" si="103"/>
        <v/>
      </c>
      <c r="AC168" s="50" t="str">
        <f t="shared" si="104"/>
        <v/>
      </c>
      <c r="AD168" s="50" t="str">
        <f t="shared" si="105"/>
        <v/>
      </c>
      <c r="AE168" s="51" t="str">
        <f t="shared" si="106"/>
        <v/>
      </c>
      <c r="AF168" s="51" t="str">
        <f t="shared" si="107"/>
        <v/>
      </c>
      <c r="AG168" s="51" t="str">
        <f t="shared" si="108"/>
        <v/>
      </c>
      <c r="AH168" s="51" t="str">
        <f t="shared" si="109"/>
        <v/>
      </c>
      <c r="AI168" s="51" t="str">
        <f t="shared" si="110"/>
        <v/>
      </c>
      <c r="AJ168" s="51" t="str">
        <f t="shared" si="111"/>
        <v/>
      </c>
      <c r="AK168" s="51" t="str">
        <f t="shared" si="112"/>
        <v/>
      </c>
      <c r="AL168" s="51" t="str">
        <f t="shared" si="113"/>
        <v/>
      </c>
      <c r="AM168" s="51" t="str">
        <f t="shared" si="114"/>
        <v/>
      </c>
      <c r="AN168" s="52" t="str">
        <f t="shared" si="115"/>
        <v/>
      </c>
      <c r="AO168" s="52" t="str">
        <f t="shared" si="116"/>
        <v/>
      </c>
      <c r="AP168" s="52" t="str">
        <f t="shared" si="117"/>
        <v/>
      </c>
      <c r="AQ168" s="52" t="str">
        <f t="shared" si="118"/>
        <v/>
      </c>
      <c r="AR168" s="52" t="str">
        <f t="shared" si="119"/>
        <v/>
      </c>
      <c r="AS168" s="52" t="str">
        <f t="shared" si="120"/>
        <v/>
      </c>
      <c r="AT168" s="52" t="str">
        <f t="shared" si="121"/>
        <v/>
      </c>
      <c r="AU168" s="52" t="str">
        <f t="shared" si="122"/>
        <v/>
      </c>
      <c r="AV168" s="52" t="str">
        <f t="shared" si="123"/>
        <v/>
      </c>
      <c r="AW168" s="53" t="str">
        <f t="shared" si="124"/>
        <v/>
      </c>
      <c r="AX168" s="53" t="str">
        <f t="shared" si="125"/>
        <v/>
      </c>
      <c r="AY168" s="53" t="str">
        <f t="shared" si="126"/>
        <v/>
      </c>
      <c r="AZ168" s="53" t="str">
        <f t="shared" si="127"/>
        <v/>
      </c>
      <c r="BA168" s="53" t="str">
        <f t="shared" si="128"/>
        <v/>
      </c>
      <c r="BB168" s="53" t="str">
        <f t="shared" si="129"/>
        <v/>
      </c>
      <c r="BC168" s="53" t="str">
        <f t="shared" si="130"/>
        <v/>
      </c>
      <c r="BD168" s="53" t="str">
        <f t="shared" si="131"/>
        <v/>
      </c>
      <c r="BE168" s="54" t="str">
        <f t="shared" si="132"/>
        <v/>
      </c>
      <c r="BF168" s="54" t="str">
        <f t="shared" si="133"/>
        <v/>
      </c>
      <c r="BG168" s="54" t="str">
        <f t="shared" si="134"/>
        <v/>
      </c>
      <c r="BH168" s="54" t="str">
        <f t="shared" si="135"/>
        <v/>
      </c>
      <c r="BI168" s="54" t="str">
        <f t="shared" si="136"/>
        <v/>
      </c>
      <c r="BJ168" s="54" t="str">
        <f t="shared" si="137"/>
        <v/>
      </c>
      <c r="BK168" s="54" t="str">
        <f t="shared" si="138"/>
        <v/>
      </c>
      <c r="BL168" s="54" t="str">
        <f t="shared" si="139"/>
        <v/>
      </c>
      <c r="BM168" s="55" t="str">
        <f>IF(OR(C168="",W168=""),"",'作業シート（体重）'!$K$4*C168+'作業シート（体重）'!$M$4*W168+'作業シート（体重）'!$O$4)</f>
        <v/>
      </c>
      <c r="BN168" s="55" t="str">
        <f>IF(OR(C168="",X168=""),"",'作業シート（ＢＭＩ）'!$K$4*C168+'作業シート（ＢＭＩ）'!$M$4*X168+'作業シート（ＢＭＩ）'!$O$4)</f>
        <v/>
      </c>
      <c r="BO168" s="55" t="str">
        <f>IF(OR(C168="",Y168=""),"",'作業シート（収縮期血圧）'!$K$4*C168+'作業シート（収縮期血圧）'!$M$4*Y168+'作業シート（収縮期血圧）'!$O$4)</f>
        <v/>
      </c>
      <c r="BP168" s="55" t="str">
        <f>IF(OR(C168="",Z168=""),"",'作業シート（拡張期血圧）'!$K$4*C168+'作業シート（拡張期血圧）'!$M$4*Z168+'作業シート（拡張期血圧）'!$O$4)</f>
        <v/>
      </c>
      <c r="BQ168" s="55" t="str">
        <f>IF(OR(C168="",AA168=""),"",'作業シート（中性脂肪）'!$K$4*C168+'作業シート（中性脂肪）'!$M$4*AA168+'作業シート（中性脂肪）'!$O$4)</f>
        <v/>
      </c>
      <c r="BR168" s="55" t="str">
        <f>IF(OR(C168="",AB168=""),"",'作業シート（ＨＤＬコレステロール）'!$K$4*C168+'作業シート（ＨＤＬコレステロール）'!$M$4*AB168+'作業シート（ＨＤＬコレステロール）'!$O$4)</f>
        <v/>
      </c>
      <c r="BS168" s="55" t="str">
        <f>IF(OR(C168="",AC168=""),"",'作業シート（血糖値）'!$K$4*C168+'作業シート（血糖値）'!$M$4*AC168+'作業シート（血糖値）'!$O$4)</f>
        <v/>
      </c>
      <c r="BT168" s="55" t="str">
        <f>IF(OR(C168="",AD168=""),"",'作業シート（HbA1c）'!$K$4*C168+'作業シート（HbA1c）'!$M$4*AD168+'作業シート（HbA1c）'!$O$4)</f>
        <v/>
      </c>
    </row>
    <row r="169" spans="1:72">
      <c r="A169" s="43">
        <v>166</v>
      </c>
      <c r="B169" s="43"/>
      <c r="C169" s="44"/>
      <c r="D169" s="45"/>
      <c r="E169" s="45"/>
      <c r="F169" s="46" t="str">
        <f t="shared" si="95"/>
        <v/>
      </c>
      <c r="G169" s="47"/>
      <c r="H169" s="47"/>
      <c r="I169" s="47"/>
      <c r="J169" s="47"/>
      <c r="K169" s="47"/>
      <c r="L169" s="45"/>
      <c r="M169" s="48"/>
      <c r="N169" s="48"/>
      <c r="O169" s="46" t="str">
        <f t="shared" si="96"/>
        <v/>
      </c>
      <c r="P169" s="49"/>
      <c r="Q169" s="49"/>
      <c r="R169" s="49"/>
      <c r="S169" s="49"/>
      <c r="T169" s="49"/>
      <c r="U169" s="49"/>
      <c r="V169" s="50" t="str">
        <f t="shared" si="97"/>
        <v/>
      </c>
      <c r="W169" s="50" t="str">
        <f t="shared" si="98"/>
        <v/>
      </c>
      <c r="X169" s="50" t="str">
        <f t="shared" si="99"/>
        <v/>
      </c>
      <c r="Y169" s="50" t="str">
        <f t="shared" si="100"/>
        <v/>
      </c>
      <c r="Z169" s="50" t="str">
        <f t="shared" si="101"/>
        <v/>
      </c>
      <c r="AA169" s="50" t="str">
        <f t="shared" si="102"/>
        <v/>
      </c>
      <c r="AB169" s="50" t="str">
        <f t="shared" si="103"/>
        <v/>
      </c>
      <c r="AC169" s="50" t="str">
        <f t="shared" si="104"/>
        <v/>
      </c>
      <c r="AD169" s="50" t="str">
        <f t="shared" si="105"/>
        <v/>
      </c>
      <c r="AE169" s="51" t="str">
        <f t="shared" si="106"/>
        <v/>
      </c>
      <c r="AF169" s="51" t="str">
        <f t="shared" si="107"/>
        <v/>
      </c>
      <c r="AG169" s="51" t="str">
        <f t="shared" si="108"/>
        <v/>
      </c>
      <c r="AH169" s="51" t="str">
        <f t="shared" si="109"/>
        <v/>
      </c>
      <c r="AI169" s="51" t="str">
        <f t="shared" si="110"/>
        <v/>
      </c>
      <c r="AJ169" s="51" t="str">
        <f t="shared" si="111"/>
        <v/>
      </c>
      <c r="AK169" s="51" t="str">
        <f t="shared" si="112"/>
        <v/>
      </c>
      <c r="AL169" s="51" t="str">
        <f t="shared" si="113"/>
        <v/>
      </c>
      <c r="AM169" s="51" t="str">
        <f t="shared" si="114"/>
        <v/>
      </c>
      <c r="AN169" s="52" t="str">
        <f t="shared" si="115"/>
        <v/>
      </c>
      <c r="AO169" s="52" t="str">
        <f t="shared" si="116"/>
        <v/>
      </c>
      <c r="AP169" s="52" t="str">
        <f t="shared" si="117"/>
        <v/>
      </c>
      <c r="AQ169" s="52" t="str">
        <f t="shared" si="118"/>
        <v/>
      </c>
      <c r="AR169" s="52" t="str">
        <f t="shared" si="119"/>
        <v/>
      </c>
      <c r="AS169" s="52" t="str">
        <f t="shared" si="120"/>
        <v/>
      </c>
      <c r="AT169" s="52" t="str">
        <f t="shared" si="121"/>
        <v/>
      </c>
      <c r="AU169" s="52" t="str">
        <f t="shared" si="122"/>
        <v/>
      </c>
      <c r="AV169" s="52" t="str">
        <f t="shared" si="123"/>
        <v/>
      </c>
      <c r="AW169" s="53" t="str">
        <f t="shared" si="124"/>
        <v/>
      </c>
      <c r="AX169" s="53" t="str">
        <f t="shared" si="125"/>
        <v/>
      </c>
      <c r="AY169" s="53" t="str">
        <f t="shared" si="126"/>
        <v/>
      </c>
      <c r="AZ169" s="53" t="str">
        <f t="shared" si="127"/>
        <v/>
      </c>
      <c r="BA169" s="53" t="str">
        <f t="shared" si="128"/>
        <v/>
      </c>
      <c r="BB169" s="53" t="str">
        <f t="shared" si="129"/>
        <v/>
      </c>
      <c r="BC169" s="53" t="str">
        <f t="shared" si="130"/>
        <v/>
      </c>
      <c r="BD169" s="53" t="str">
        <f t="shared" si="131"/>
        <v/>
      </c>
      <c r="BE169" s="54" t="str">
        <f t="shared" si="132"/>
        <v/>
      </c>
      <c r="BF169" s="54" t="str">
        <f t="shared" si="133"/>
        <v/>
      </c>
      <c r="BG169" s="54" t="str">
        <f t="shared" si="134"/>
        <v/>
      </c>
      <c r="BH169" s="54" t="str">
        <f t="shared" si="135"/>
        <v/>
      </c>
      <c r="BI169" s="54" t="str">
        <f t="shared" si="136"/>
        <v/>
      </c>
      <c r="BJ169" s="54" t="str">
        <f t="shared" si="137"/>
        <v/>
      </c>
      <c r="BK169" s="54" t="str">
        <f t="shared" si="138"/>
        <v/>
      </c>
      <c r="BL169" s="54" t="str">
        <f t="shared" si="139"/>
        <v/>
      </c>
      <c r="BM169" s="55" t="str">
        <f>IF(OR(C169="",W169=""),"",'作業シート（体重）'!$K$4*C169+'作業シート（体重）'!$M$4*W169+'作業シート（体重）'!$O$4)</f>
        <v/>
      </c>
      <c r="BN169" s="55" t="str">
        <f>IF(OR(C169="",X169=""),"",'作業シート（ＢＭＩ）'!$K$4*C169+'作業シート（ＢＭＩ）'!$M$4*X169+'作業シート（ＢＭＩ）'!$O$4)</f>
        <v/>
      </c>
      <c r="BO169" s="55" t="str">
        <f>IF(OR(C169="",Y169=""),"",'作業シート（収縮期血圧）'!$K$4*C169+'作業シート（収縮期血圧）'!$M$4*Y169+'作業シート（収縮期血圧）'!$O$4)</f>
        <v/>
      </c>
      <c r="BP169" s="55" t="str">
        <f>IF(OR(C169="",Z169=""),"",'作業シート（拡張期血圧）'!$K$4*C169+'作業シート（拡張期血圧）'!$M$4*Z169+'作業シート（拡張期血圧）'!$O$4)</f>
        <v/>
      </c>
      <c r="BQ169" s="55" t="str">
        <f>IF(OR(C169="",AA169=""),"",'作業シート（中性脂肪）'!$K$4*C169+'作業シート（中性脂肪）'!$M$4*AA169+'作業シート（中性脂肪）'!$O$4)</f>
        <v/>
      </c>
      <c r="BR169" s="55" t="str">
        <f>IF(OR(C169="",AB169=""),"",'作業シート（ＨＤＬコレステロール）'!$K$4*C169+'作業シート（ＨＤＬコレステロール）'!$M$4*AB169+'作業シート（ＨＤＬコレステロール）'!$O$4)</f>
        <v/>
      </c>
      <c r="BS169" s="55" t="str">
        <f>IF(OR(C169="",AC169=""),"",'作業シート（血糖値）'!$K$4*C169+'作業シート（血糖値）'!$M$4*AC169+'作業シート（血糖値）'!$O$4)</f>
        <v/>
      </c>
      <c r="BT169" s="55" t="str">
        <f>IF(OR(C169="",AD169=""),"",'作業シート（HbA1c）'!$K$4*C169+'作業シート（HbA1c）'!$M$4*AD169+'作業シート（HbA1c）'!$O$4)</f>
        <v/>
      </c>
    </row>
    <row r="170" spans="1:72">
      <c r="A170" s="43">
        <v>167</v>
      </c>
      <c r="B170" s="43"/>
      <c r="C170" s="44"/>
      <c r="D170" s="45"/>
      <c r="E170" s="45"/>
      <c r="F170" s="46" t="str">
        <f t="shared" si="95"/>
        <v/>
      </c>
      <c r="G170" s="47"/>
      <c r="H170" s="47"/>
      <c r="I170" s="47"/>
      <c r="J170" s="47"/>
      <c r="K170" s="47"/>
      <c r="L170" s="45"/>
      <c r="M170" s="48"/>
      <c r="N170" s="48"/>
      <c r="O170" s="46" t="str">
        <f t="shared" si="96"/>
        <v/>
      </c>
      <c r="P170" s="49"/>
      <c r="Q170" s="49"/>
      <c r="R170" s="49"/>
      <c r="S170" s="49"/>
      <c r="T170" s="49"/>
      <c r="U170" s="49"/>
      <c r="V170" s="50" t="str">
        <f t="shared" si="97"/>
        <v/>
      </c>
      <c r="W170" s="50" t="str">
        <f t="shared" si="98"/>
        <v/>
      </c>
      <c r="X170" s="50" t="str">
        <f t="shared" si="99"/>
        <v/>
      </c>
      <c r="Y170" s="50" t="str">
        <f t="shared" si="100"/>
        <v/>
      </c>
      <c r="Z170" s="50" t="str">
        <f t="shared" si="101"/>
        <v/>
      </c>
      <c r="AA170" s="50" t="str">
        <f t="shared" si="102"/>
        <v/>
      </c>
      <c r="AB170" s="50" t="str">
        <f t="shared" si="103"/>
        <v/>
      </c>
      <c r="AC170" s="50" t="str">
        <f t="shared" si="104"/>
        <v/>
      </c>
      <c r="AD170" s="50" t="str">
        <f t="shared" si="105"/>
        <v/>
      </c>
      <c r="AE170" s="51" t="str">
        <f t="shared" si="106"/>
        <v/>
      </c>
      <c r="AF170" s="51" t="str">
        <f t="shared" si="107"/>
        <v/>
      </c>
      <c r="AG170" s="51" t="str">
        <f t="shared" si="108"/>
        <v/>
      </c>
      <c r="AH170" s="51" t="str">
        <f t="shared" si="109"/>
        <v/>
      </c>
      <c r="AI170" s="51" t="str">
        <f t="shared" si="110"/>
        <v/>
      </c>
      <c r="AJ170" s="51" t="str">
        <f t="shared" si="111"/>
        <v/>
      </c>
      <c r="AK170" s="51" t="str">
        <f t="shared" si="112"/>
        <v/>
      </c>
      <c r="AL170" s="51" t="str">
        <f t="shared" si="113"/>
        <v/>
      </c>
      <c r="AM170" s="51" t="str">
        <f t="shared" si="114"/>
        <v/>
      </c>
      <c r="AN170" s="52" t="str">
        <f t="shared" si="115"/>
        <v/>
      </c>
      <c r="AO170" s="52" t="str">
        <f t="shared" si="116"/>
        <v/>
      </c>
      <c r="AP170" s="52" t="str">
        <f t="shared" si="117"/>
        <v/>
      </c>
      <c r="AQ170" s="52" t="str">
        <f t="shared" si="118"/>
        <v/>
      </c>
      <c r="AR170" s="52" t="str">
        <f t="shared" si="119"/>
        <v/>
      </c>
      <c r="AS170" s="52" t="str">
        <f t="shared" si="120"/>
        <v/>
      </c>
      <c r="AT170" s="52" t="str">
        <f t="shared" si="121"/>
        <v/>
      </c>
      <c r="AU170" s="52" t="str">
        <f t="shared" si="122"/>
        <v/>
      </c>
      <c r="AV170" s="52" t="str">
        <f t="shared" si="123"/>
        <v/>
      </c>
      <c r="AW170" s="53" t="str">
        <f t="shared" si="124"/>
        <v/>
      </c>
      <c r="AX170" s="53" t="str">
        <f t="shared" si="125"/>
        <v/>
      </c>
      <c r="AY170" s="53" t="str">
        <f t="shared" si="126"/>
        <v/>
      </c>
      <c r="AZ170" s="53" t="str">
        <f t="shared" si="127"/>
        <v/>
      </c>
      <c r="BA170" s="53" t="str">
        <f t="shared" si="128"/>
        <v/>
      </c>
      <c r="BB170" s="53" t="str">
        <f t="shared" si="129"/>
        <v/>
      </c>
      <c r="BC170" s="53" t="str">
        <f t="shared" si="130"/>
        <v/>
      </c>
      <c r="BD170" s="53" t="str">
        <f t="shared" si="131"/>
        <v/>
      </c>
      <c r="BE170" s="54" t="str">
        <f t="shared" si="132"/>
        <v/>
      </c>
      <c r="BF170" s="54" t="str">
        <f t="shared" si="133"/>
        <v/>
      </c>
      <c r="BG170" s="54" t="str">
        <f t="shared" si="134"/>
        <v/>
      </c>
      <c r="BH170" s="54" t="str">
        <f t="shared" si="135"/>
        <v/>
      </c>
      <c r="BI170" s="54" t="str">
        <f t="shared" si="136"/>
        <v/>
      </c>
      <c r="BJ170" s="54" t="str">
        <f t="shared" si="137"/>
        <v/>
      </c>
      <c r="BK170" s="54" t="str">
        <f t="shared" si="138"/>
        <v/>
      </c>
      <c r="BL170" s="54" t="str">
        <f t="shared" si="139"/>
        <v/>
      </c>
      <c r="BM170" s="55" t="str">
        <f>IF(OR(C170="",W170=""),"",'作業シート（体重）'!$K$4*C170+'作業シート（体重）'!$M$4*W170+'作業シート（体重）'!$O$4)</f>
        <v/>
      </c>
      <c r="BN170" s="55" t="str">
        <f>IF(OR(C170="",X170=""),"",'作業シート（ＢＭＩ）'!$K$4*C170+'作業シート（ＢＭＩ）'!$M$4*X170+'作業シート（ＢＭＩ）'!$O$4)</f>
        <v/>
      </c>
      <c r="BO170" s="55" t="str">
        <f>IF(OR(C170="",Y170=""),"",'作業シート（収縮期血圧）'!$K$4*C170+'作業シート（収縮期血圧）'!$M$4*Y170+'作業シート（収縮期血圧）'!$O$4)</f>
        <v/>
      </c>
      <c r="BP170" s="55" t="str">
        <f>IF(OR(C170="",Z170=""),"",'作業シート（拡張期血圧）'!$K$4*C170+'作業シート（拡張期血圧）'!$M$4*Z170+'作業シート（拡張期血圧）'!$O$4)</f>
        <v/>
      </c>
      <c r="BQ170" s="55" t="str">
        <f>IF(OR(C170="",AA170=""),"",'作業シート（中性脂肪）'!$K$4*C170+'作業シート（中性脂肪）'!$M$4*AA170+'作業シート（中性脂肪）'!$O$4)</f>
        <v/>
      </c>
      <c r="BR170" s="55" t="str">
        <f>IF(OR(C170="",AB170=""),"",'作業シート（ＨＤＬコレステロール）'!$K$4*C170+'作業シート（ＨＤＬコレステロール）'!$M$4*AB170+'作業シート（ＨＤＬコレステロール）'!$O$4)</f>
        <v/>
      </c>
      <c r="BS170" s="55" t="str">
        <f>IF(OR(C170="",AC170=""),"",'作業シート（血糖値）'!$K$4*C170+'作業シート（血糖値）'!$M$4*AC170+'作業シート（血糖値）'!$O$4)</f>
        <v/>
      </c>
      <c r="BT170" s="55" t="str">
        <f>IF(OR(C170="",AD170=""),"",'作業シート（HbA1c）'!$K$4*C170+'作業シート（HbA1c）'!$M$4*AD170+'作業シート（HbA1c）'!$O$4)</f>
        <v/>
      </c>
    </row>
    <row r="171" spans="1:72">
      <c r="A171" s="43">
        <v>168</v>
      </c>
      <c r="B171" s="43"/>
      <c r="C171" s="44"/>
      <c r="D171" s="45"/>
      <c r="E171" s="45"/>
      <c r="F171" s="46" t="str">
        <f t="shared" si="95"/>
        <v/>
      </c>
      <c r="G171" s="47"/>
      <c r="H171" s="47"/>
      <c r="I171" s="47"/>
      <c r="J171" s="47"/>
      <c r="K171" s="47"/>
      <c r="L171" s="45"/>
      <c r="M171" s="48"/>
      <c r="N171" s="48"/>
      <c r="O171" s="46" t="str">
        <f t="shared" si="96"/>
        <v/>
      </c>
      <c r="P171" s="49"/>
      <c r="Q171" s="49"/>
      <c r="R171" s="49"/>
      <c r="S171" s="49"/>
      <c r="T171" s="49"/>
      <c r="U171" s="49"/>
      <c r="V171" s="50" t="str">
        <f t="shared" si="97"/>
        <v/>
      </c>
      <c r="W171" s="50" t="str">
        <f t="shared" si="98"/>
        <v/>
      </c>
      <c r="X171" s="50" t="str">
        <f t="shared" si="99"/>
        <v/>
      </c>
      <c r="Y171" s="50" t="str">
        <f t="shared" si="100"/>
        <v/>
      </c>
      <c r="Z171" s="50" t="str">
        <f t="shared" si="101"/>
        <v/>
      </c>
      <c r="AA171" s="50" t="str">
        <f t="shared" si="102"/>
        <v/>
      </c>
      <c r="AB171" s="50" t="str">
        <f t="shared" si="103"/>
        <v/>
      </c>
      <c r="AC171" s="50" t="str">
        <f t="shared" si="104"/>
        <v/>
      </c>
      <c r="AD171" s="50" t="str">
        <f t="shared" si="105"/>
        <v/>
      </c>
      <c r="AE171" s="51" t="str">
        <f t="shared" si="106"/>
        <v/>
      </c>
      <c r="AF171" s="51" t="str">
        <f t="shared" si="107"/>
        <v/>
      </c>
      <c r="AG171" s="51" t="str">
        <f t="shared" si="108"/>
        <v/>
      </c>
      <c r="AH171" s="51" t="str">
        <f t="shared" si="109"/>
        <v/>
      </c>
      <c r="AI171" s="51" t="str">
        <f t="shared" si="110"/>
        <v/>
      </c>
      <c r="AJ171" s="51" t="str">
        <f t="shared" si="111"/>
        <v/>
      </c>
      <c r="AK171" s="51" t="str">
        <f t="shared" si="112"/>
        <v/>
      </c>
      <c r="AL171" s="51" t="str">
        <f t="shared" si="113"/>
        <v/>
      </c>
      <c r="AM171" s="51" t="str">
        <f t="shared" si="114"/>
        <v/>
      </c>
      <c r="AN171" s="52" t="str">
        <f t="shared" si="115"/>
        <v/>
      </c>
      <c r="AO171" s="52" t="str">
        <f t="shared" si="116"/>
        <v/>
      </c>
      <c r="AP171" s="52" t="str">
        <f t="shared" si="117"/>
        <v/>
      </c>
      <c r="AQ171" s="52" t="str">
        <f t="shared" si="118"/>
        <v/>
      </c>
      <c r="AR171" s="52" t="str">
        <f t="shared" si="119"/>
        <v/>
      </c>
      <c r="AS171" s="52" t="str">
        <f t="shared" si="120"/>
        <v/>
      </c>
      <c r="AT171" s="52" t="str">
        <f t="shared" si="121"/>
        <v/>
      </c>
      <c r="AU171" s="52" t="str">
        <f t="shared" si="122"/>
        <v/>
      </c>
      <c r="AV171" s="52" t="str">
        <f t="shared" si="123"/>
        <v/>
      </c>
      <c r="AW171" s="53" t="str">
        <f t="shared" si="124"/>
        <v/>
      </c>
      <c r="AX171" s="53" t="str">
        <f t="shared" si="125"/>
        <v/>
      </c>
      <c r="AY171" s="53" t="str">
        <f t="shared" si="126"/>
        <v/>
      </c>
      <c r="AZ171" s="53" t="str">
        <f t="shared" si="127"/>
        <v/>
      </c>
      <c r="BA171" s="53" t="str">
        <f t="shared" si="128"/>
        <v/>
      </c>
      <c r="BB171" s="53" t="str">
        <f t="shared" si="129"/>
        <v/>
      </c>
      <c r="BC171" s="53" t="str">
        <f t="shared" si="130"/>
        <v/>
      </c>
      <c r="BD171" s="53" t="str">
        <f t="shared" si="131"/>
        <v/>
      </c>
      <c r="BE171" s="54" t="str">
        <f t="shared" si="132"/>
        <v/>
      </c>
      <c r="BF171" s="54" t="str">
        <f t="shared" si="133"/>
        <v/>
      </c>
      <c r="BG171" s="54" t="str">
        <f t="shared" si="134"/>
        <v/>
      </c>
      <c r="BH171" s="54" t="str">
        <f t="shared" si="135"/>
        <v/>
      </c>
      <c r="BI171" s="54" t="str">
        <f t="shared" si="136"/>
        <v/>
      </c>
      <c r="BJ171" s="54" t="str">
        <f t="shared" si="137"/>
        <v/>
      </c>
      <c r="BK171" s="54" t="str">
        <f t="shared" si="138"/>
        <v/>
      </c>
      <c r="BL171" s="54" t="str">
        <f t="shared" si="139"/>
        <v/>
      </c>
      <c r="BM171" s="55" t="str">
        <f>IF(OR(C171="",W171=""),"",'作業シート（体重）'!$K$4*C171+'作業シート（体重）'!$M$4*W171+'作業シート（体重）'!$O$4)</f>
        <v/>
      </c>
      <c r="BN171" s="55" t="str">
        <f>IF(OR(C171="",X171=""),"",'作業シート（ＢＭＩ）'!$K$4*C171+'作業シート（ＢＭＩ）'!$M$4*X171+'作業シート（ＢＭＩ）'!$O$4)</f>
        <v/>
      </c>
      <c r="BO171" s="55" t="str">
        <f>IF(OR(C171="",Y171=""),"",'作業シート（収縮期血圧）'!$K$4*C171+'作業シート（収縮期血圧）'!$M$4*Y171+'作業シート（収縮期血圧）'!$O$4)</f>
        <v/>
      </c>
      <c r="BP171" s="55" t="str">
        <f>IF(OR(C171="",Z171=""),"",'作業シート（拡張期血圧）'!$K$4*C171+'作業シート（拡張期血圧）'!$M$4*Z171+'作業シート（拡張期血圧）'!$O$4)</f>
        <v/>
      </c>
      <c r="BQ171" s="55" t="str">
        <f>IF(OR(C171="",AA171=""),"",'作業シート（中性脂肪）'!$K$4*C171+'作業シート（中性脂肪）'!$M$4*AA171+'作業シート（中性脂肪）'!$O$4)</f>
        <v/>
      </c>
      <c r="BR171" s="55" t="str">
        <f>IF(OR(C171="",AB171=""),"",'作業シート（ＨＤＬコレステロール）'!$K$4*C171+'作業シート（ＨＤＬコレステロール）'!$M$4*AB171+'作業シート（ＨＤＬコレステロール）'!$O$4)</f>
        <v/>
      </c>
      <c r="BS171" s="55" t="str">
        <f>IF(OR(C171="",AC171=""),"",'作業シート（血糖値）'!$K$4*C171+'作業シート（血糖値）'!$M$4*AC171+'作業シート（血糖値）'!$O$4)</f>
        <v/>
      </c>
      <c r="BT171" s="55" t="str">
        <f>IF(OR(C171="",AD171=""),"",'作業シート（HbA1c）'!$K$4*C171+'作業シート（HbA1c）'!$M$4*AD171+'作業シート（HbA1c）'!$O$4)</f>
        <v/>
      </c>
    </row>
    <row r="172" spans="1:72">
      <c r="A172" s="43">
        <v>169</v>
      </c>
      <c r="B172" s="43"/>
      <c r="C172" s="44"/>
      <c r="D172" s="45"/>
      <c r="E172" s="45"/>
      <c r="F172" s="46" t="str">
        <f t="shared" si="95"/>
        <v/>
      </c>
      <c r="G172" s="47"/>
      <c r="H172" s="47"/>
      <c r="I172" s="47"/>
      <c r="J172" s="47"/>
      <c r="K172" s="47"/>
      <c r="L172" s="45"/>
      <c r="M172" s="48"/>
      <c r="N172" s="48"/>
      <c r="O172" s="46" t="str">
        <f t="shared" si="96"/>
        <v/>
      </c>
      <c r="P172" s="49"/>
      <c r="Q172" s="49"/>
      <c r="R172" s="49"/>
      <c r="S172" s="49"/>
      <c r="T172" s="49"/>
      <c r="U172" s="49"/>
      <c r="V172" s="50" t="str">
        <f t="shared" si="97"/>
        <v/>
      </c>
      <c r="W172" s="50" t="str">
        <f t="shared" si="98"/>
        <v/>
      </c>
      <c r="X172" s="50" t="str">
        <f t="shared" si="99"/>
        <v/>
      </c>
      <c r="Y172" s="50" t="str">
        <f t="shared" si="100"/>
        <v/>
      </c>
      <c r="Z172" s="50" t="str">
        <f t="shared" si="101"/>
        <v/>
      </c>
      <c r="AA172" s="50" t="str">
        <f t="shared" si="102"/>
        <v/>
      </c>
      <c r="AB172" s="50" t="str">
        <f t="shared" si="103"/>
        <v/>
      </c>
      <c r="AC172" s="50" t="str">
        <f t="shared" si="104"/>
        <v/>
      </c>
      <c r="AD172" s="50" t="str">
        <f t="shared" si="105"/>
        <v/>
      </c>
      <c r="AE172" s="51" t="str">
        <f t="shared" si="106"/>
        <v/>
      </c>
      <c r="AF172" s="51" t="str">
        <f t="shared" si="107"/>
        <v/>
      </c>
      <c r="AG172" s="51" t="str">
        <f t="shared" si="108"/>
        <v/>
      </c>
      <c r="AH172" s="51" t="str">
        <f t="shared" si="109"/>
        <v/>
      </c>
      <c r="AI172" s="51" t="str">
        <f t="shared" si="110"/>
        <v/>
      </c>
      <c r="AJ172" s="51" t="str">
        <f t="shared" si="111"/>
        <v/>
      </c>
      <c r="AK172" s="51" t="str">
        <f t="shared" si="112"/>
        <v/>
      </c>
      <c r="AL172" s="51" t="str">
        <f t="shared" si="113"/>
        <v/>
      </c>
      <c r="AM172" s="51" t="str">
        <f t="shared" si="114"/>
        <v/>
      </c>
      <c r="AN172" s="52" t="str">
        <f t="shared" si="115"/>
        <v/>
      </c>
      <c r="AO172" s="52" t="str">
        <f t="shared" si="116"/>
        <v/>
      </c>
      <c r="AP172" s="52" t="str">
        <f t="shared" si="117"/>
        <v/>
      </c>
      <c r="AQ172" s="52" t="str">
        <f t="shared" si="118"/>
        <v/>
      </c>
      <c r="AR172" s="52" t="str">
        <f t="shared" si="119"/>
        <v/>
      </c>
      <c r="AS172" s="52" t="str">
        <f t="shared" si="120"/>
        <v/>
      </c>
      <c r="AT172" s="52" t="str">
        <f t="shared" si="121"/>
        <v/>
      </c>
      <c r="AU172" s="52" t="str">
        <f t="shared" si="122"/>
        <v/>
      </c>
      <c r="AV172" s="52" t="str">
        <f t="shared" si="123"/>
        <v/>
      </c>
      <c r="AW172" s="53" t="str">
        <f t="shared" si="124"/>
        <v/>
      </c>
      <c r="AX172" s="53" t="str">
        <f t="shared" si="125"/>
        <v/>
      </c>
      <c r="AY172" s="53" t="str">
        <f t="shared" si="126"/>
        <v/>
      </c>
      <c r="AZ172" s="53" t="str">
        <f t="shared" si="127"/>
        <v/>
      </c>
      <c r="BA172" s="53" t="str">
        <f t="shared" si="128"/>
        <v/>
      </c>
      <c r="BB172" s="53" t="str">
        <f t="shared" si="129"/>
        <v/>
      </c>
      <c r="BC172" s="53" t="str">
        <f t="shared" si="130"/>
        <v/>
      </c>
      <c r="BD172" s="53" t="str">
        <f t="shared" si="131"/>
        <v/>
      </c>
      <c r="BE172" s="54" t="str">
        <f t="shared" si="132"/>
        <v/>
      </c>
      <c r="BF172" s="54" t="str">
        <f t="shared" si="133"/>
        <v/>
      </c>
      <c r="BG172" s="54" t="str">
        <f t="shared" si="134"/>
        <v/>
      </c>
      <c r="BH172" s="54" t="str">
        <f t="shared" si="135"/>
        <v/>
      </c>
      <c r="BI172" s="54" t="str">
        <f t="shared" si="136"/>
        <v/>
      </c>
      <c r="BJ172" s="54" t="str">
        <f t="shared" si="137"/>
        <v/>
      </c>
      <c r="BK172" s="54" t="str">
        <f t="shared" si="138"/>
        <v/>
      </c>
      <c r="BL172" s="54" t="str">
        <f t="shared" si="139"/>
        <v/>
      </c>
      <c r="BM172" s="55" t="str">
        <f>IF(OR(C172="",W172=""),"",'作業シート（体重）'!$K$4*C172+'作業シート（体重）'!$M$4*W172+'作業シート（体重）'!$O$4)</f>
        <v/>
      </c>
      <c r="BN172" s="55" t="str">
        <f>IF(OR(C172="",X172=""),"",'作業シート（ＢＭＩ）'!$K$4*C172+'作業シート（ＢＭＩ）'!$M$4*X172+'作業シート（ＢＭＩ）'!$O$4)</f>
        <v/>
      </c>
      <c r="BO172" s="55" t="str">
        <f>IF(OR(C172="",Y172=""),"",'作業シート（収縮期血圧）'!$K$4*C172+'作業シート（収縮期血圧）'!$M$4*Y172+'作業シート（収縮期血圧）'!$O$4)</f>
        <v/>
      </c>
      <c r="BP172" s="55" t="str">
        <f>IF(OR(C172="",Z172=""),"",'作業シート（拡張期血圧）'!$K$4*C172+'作業シート（拡張期血圧）'!$M$4*Z172+'作業シート（拡張期血圧）'!$O$4)</f>
        <v/>
      </c>
      <c r="BQ172" s="55" t="str">
        <f>IF(OR(C172="",AA172=""),"",'作業シート（中性脂肪）'!$K$4*C172+'作業シート（中性脂肪）'!$M$4*AA172+'作業シート（中性脂肪）'!$O$4)</f>
        <v/>
      </c>
      <c r="BR172" s="55" t="str">
        <f>IF(OR(C172="",AB172=""),"",'作業シート（ＨＤＬコレステロール）'!$K$4*C172+'作業シート（ＨＤＬコレステロール）'!$M$4*AB172+'作業シート（ＨＤＬコレステロール）'!$O$4)</f>
        <v/>
      </c>
      <c r="BS172" s="55" t="str">
        <f>IF(OR(C172="",AC172=""),"",'作業シート（血糖値）'!$K$4*C172+'作業シート（血糖値）'!$M$4*AC172+'作業シート（血糖値）'!$O$4)</f>
        <v/>
      </c>
      <c r="BT172" s="55" t="str">
        <f>IF(OR(C172="",AD172=""),"",'作業シート（HbA1c）'!$K$4*C172+'作業シート（HbA1c）'!$M$4*AD172+'作業シート（HbA1c）'!$O$4)</f>
        <v/>
      </c>
    </row>
    <row r="173" spans="1:72">
      <c r="A173" s="43">
        <v>170</v>
      </c>
      <c r="B173" s="43"/>
      <c r="C173" s="44"/>
      <c r="D173" s="45"/>
      <c r="E173" s="45"/>
      <c r="F173" s="46" t="str">
        <f t="shared" si="95"/>
        <v/>
      </c>
      <c r="G173" s="47"/>
      <c r="H173" s="47"/>
      <c r="I173" s="47"/>
      <c r="J173" s="47"/>
      <c r="K173" s="47"/>
      <c r="L173" s="45"/>
      <c r="M173" s="48"/>
      <c r="N173" s="48"/>
      <c r="O173" s="46" t="str">
        <f t="shared" si="96"/>
        <v/>
      </c>
      <c r="P173" s="49"/>
      <c r="Q173" s="49"/>
      <c r="R173" s="49"/>
      <c r="S173" s="49"/>
      <c r="T173" s="49"/>
      <c r="U173" s="49"/>
      <c r="V173" s="50" t="str">
        <f t="shared" si="97"/>
        <v/>
      </c>
      <c r="W173" s="50" t="str">
        <f t="shared" si="98"/>
        <v/>
      </c>
      <c r="X173" s="50" t="str">
        <f t="shared" si="99"/>
        <v/>
      </c>
      <c r="Y173" s="50" t="str">
        <f t="shared" si="100"/>
        <v/>
      </c>
      <c r="Z173" s="50" t="str">
        <f t="shared" si="101"/>
        <v/>
      </c>
      <c r="AA173" s="50" t="str">
        <f t="shared" si="102"/>
        <v/>
      </c>
      <c r="AB173" s="50" t="str">
        <f t="shared" si="103"/>
        <v/>
      </c>
      <c r="AC173" s="50" t="str">
        <f t="shared" si="104"/>
        <v/>
      </c>
      <c r="AD173" s="50" t="str">
        <f t="shared" si="105"/>
        <v/>
      </c>
      <c r="AE173" s="51" t="str">
        <f t="shared" si="106"/>
        <v/>
      </c>
      <c r="AF173" s="51" t="str">
        <f t="shared" si="107"/>
        <v/>
      </c>
      <c r="AG173" s="51" t="str">
        <f t="shared" si="108"/>
        <v/>
      </c>
      <c r="AH173" s="51" t="str">
        <f t="shared" si="109"/>
        <v/>
      </c>
      <c r="AI173" s="51" t="str">
        <f t="shared" si="110"/>
        <v/>
      </c>
      <c r="AJ173" s="51" t="str">
        <f t="shared" si="111"/>
        <v/>
      </c>
      <c r="AK173" s="51" t="str">
        <f t="shared" si="112"/>
        <v/>
      </c>
      <c r="AL173" s="51" t="str">
        <f t="shared" si="113"/>
        <v/>
      </c>
      <c r="AM173" s="51" t="str">
        <f t="shared" si="114"/>
        <v/>
      </c>
      <c r="AN173" s="52" t="str">
        <f t="shared" si="115"/>
        <v/>
      </c>
      <c r="AO173" s="52" t="str">
        <f t="shared" si="116"/>
        <v/>
      </c>
      <c r="AP173" s="52" t="str">
        <f t="shared" si="117"/>
        <v/>
      </c>
      <c r="AQ173" s="52" t="str">
        <f t="shared" si="118"/>
        <v/>
      </c>
      <c r="AR173" s="52" t="str">
        <f t="shared" si="119"/>
        <v/>
      </c>
      <c r="AS173" s="52" t="str">
        <f t="shared" si="120"/>
        <v/>
      </c>
      <c r="AT173" s="52" t="str">
        <f t="shared" si="121"/>
        <v/>
      </c>
      <c r="AU173" s="52" t="str">
        <f t="shared" si="122"/>
        <v/>
      </c>
      <c r="AV173" s="52" t="str">
        <f t="shared" si="123"/>
        <v/>
      </c>
      <c r="AW173" s="53" t="str">
        <f t="shared" si="124"/>
        <v/>
      </c>
      <c r="AX173" s="53" t="str">
        <f t="shared" si="125"/>
        <v/>
      </c>
      <c r="AY173" s="53" t="str">
        <f t="shared" si="126"/>
        <v/>
      </c>
      <c r="AZ173" s="53" t="str">
        <f t="shared" si="127"/>
        <v/>
      </c>
      <c r="BA173" s="53" t="str">
        <f t="shared" si="128"/>
        <v/>
      </c>
      <c r="BB173" s="53" t="str">
        <f t="shared" si="129"/>
        <v/>
      </c>
      <c r="BC173" s="53" t="str">
        <f t="shared" si="130"/>
        <v/>
      </c>
      <c r="BD173" s="53" t="str">
        <f t="shared" si="131"/>
        <v/>
      </c>
      <c r="BE173" s="54" t="str">
        <f t="shared" si="132"/>
        <v/>
      </c>
      <c r="BF173" s="54" t="str">
        <f t="shared" si="133"/>
        <v/>
      </c>
      <c r="BG173" s="54" t="str">
        <f t="shared" si="134"/>
        <v/>
      </c>
      <c r="BH173" s="54" t="str">
        <f t="shared" si="135"/>
        <v/>
      </c>
      <c r="BI173" s="54" t="str">
        <f t="shared" si="136"/>
        <v/>
      </c>
      <c r="BJ173" s="54" t="str">
        <f t="shared" si="137"/>
        <v/>
      </c>
      <c r="BK173" s="54" t="str">
        <f t="shared" si="138"/>
        <v/>
      </c>
      <c r="BL173" s="54" t="str">
        <f t="shared" si="139"/>
        <v/>
      </c>
      <c r="BM173" s="55" t="str">
        <f>IF(OR(C173="",W173=""),"",'作業シート（体重）'!$K$4*C173+'作業シート（体重）'!$M$4*W173+'作業シート（体重）'!$O$4)</f>
        <v/>
      </c>
      <c r="BN173" s="55" t="str">
        <f>IF(OR(C173="",X173=""),"",'作業シート（ＢＭＩ）'!$K$4*C173+'作業シート（ＢＭＩ）'!$M$4*X173+'作業シート（ＢＭＩ）'!$O$4)</f>
        <v/>
      </c>
      <c r="BO173" s="55" t="str">
        <f>IF(OR(C173="",Y173=""),"",'作業シート（収縮期血圧）'!$K$4*C173+'作業シート（収縮期血圧）'!$M$4*Y173+'作業シート（収縮期血圧）'!$O$4)</f>
        <v/>
      </c>
      <c r="BP173" s="55" t="str">
        <f>IF(OR(C173="",Z173=""),"",'作業シート（拡張期血圧）'!$K$4*C173+'作業シート（拡張期血圧）'!$M$4*Z173+'作業シート（拡張期血圧）'!$O$4)</f>
        <v/>
      </c>
      <c r="BQ173" s="55" t="str">
        <f>IF(OR(C173="",AA173=""),"",'作業シート（中性脂肪）'!$K$4*C173+'作業シート（中性脂肪）'!$M$4*AA173+'作業シート（中性脂肪）'!$O$4)</f>
        <v/>
      </c>
      <c r="BR173" s="55" t="str">
        <f>IF(OR(C173="",AB173=""),"",'作業シート（ＨＤＬコレステロール）'!$K$4*C173+'作業シート（ＨＤＬコレステロール）'!$M$4*AB173+'作業シート（ＨＤＬコレステロール）'!$O$4)</f>
        <v/>
      </c>
      <c r="BS173" s="55" t="str">
        <f>IF(OR(C173="",AC173=""),"",'作業シート（血糖値）'!$K$4*C173+'作業シート（血糖値）'!$M$4*AC173+'作業シート（血糖値）'!$O$4)</f>
        <v/>
      </c>
      <c r="BT173" s="55" t="str">
        <f>IF(OR(C173="",AD173=""),"",'作業シート（HbA1c）'!$K$4*C173+'作業シート（HbA1c）'!$M$4*AD173+'作業シート（HbA1c）'!$O$4)</f>
        <v/>
      </c>
    </row>
    <row r="174" spans="1:72">
      <c r="A174" s="43">
        <v>171</v>
      </c>
      <c r="B174" s="43"/>
      <c r="C174" s="44"/>
      <c r="D174" s="45"/>
      <c r="E174" s="45"/>
      <c r="F174" s="46" t="str">
        <f t="shared" si="95"/>
        <v/>
      </c>
      <c r="G174" s="47"/>
      <c r="H174" s="47"/>
      <c r="I174" s="47"/>
      <c r="J174" s="47"/>
      <c r="K174" s="47"/>
      <c r="L174" s="45"/>
      <c r="M174" s="48"/>
      <c r="N174" s="48"/>
      <c r="O174" s="46" t="str">
        <f t="shared" si="96"/>
        <v/>
      </c>
      <c r="P174" s="49"/>
      <c r="Q174" s="49"/>
      <c r="R174" s="49"/>
      <c r="S174" s="49"/>
      <c r="T174" s="49"/>
      <c r="U174" s="49"/>
      <c r="V174" s="50" t="str">
        <f t="shared" si="97"/>
        <v/>
      </c>
      <c r="W174" s="50" t="str">
        <f t="shared" si="98"/>
        <v/>
      </c>
      <c r="X174" s="50" t="str">
        <f t="shared" si="99"/>
        <v/>
      </c>
      <c r="Y174" s="50" t="str">
        <f t="shared" si="100"/>
        <v/>
      </c>
      <c r="Z174" s="50" t="str">
        <f t="shared" si="101"/>
        <v/>
      </c>
      <c r="AA174" s="50" t="str">
        <f t="shared" si="102"/>
        <v/>
      </c>
      <c r="AB174" s="50" t="str">
        <f t="shared" si="103"/>
        <v/>
      </c>
      <c r="AC174" s="50" t="str">
        <f t="shared" si="104"/>
        <v/>
      </c>
      <c r="AD174" s="50" t="str">
        <f t="shared" si="105"/>
        <v/>
      </c>
      <c r="AE174" s="51" t="str">
        <f t="shared" si="106"/>
        <v/>
      </c>
      <c r="AF174" s="51" t="str">
        <f t="shared" si="107"/>
        <v/>
      </c>
      <c r="AG174" s="51" t="str">
        <f t="shared" si="108"/>
        <v/>
      </c>
      <c r="AH174" s="51" t="str">
        <f t="shared" si="109"/>
        <v/>
      </c>
      <c r="AI174" s="51" t="str">
        <f t="shared" si="110"/>
        <v/>
      </c>
      <c r="AJ174" s="51" t="str">
        <f t="shared" si="111"/>
        <v/>
      </c>
      <c r="AK174" s="51" t="str">
        <f t="shared" si="112"/>
        <v/>
      </c>
      <c r="AL174" s="51" t="str">
        <f t="shared" si="113"/>
        <v/>
      </c>
      <c r="AM174" s="51" t="str">
        <f t="shared" si="114"/>
        <v/>
      </c>
      <c r="AN174" s="52" t="str">
        <f t="shared" si="115"/>
        <v/>
      </c>
      <c r="AO174" s="52" t="str">
        <f t="shared" si="116"/>
        <v/>
      </c>
      <c r="AP174" s="52" t="str">
        <f t="shared" si="117"/>
        <v/>
      </c>
      <c r="AQ174" s="52" t="str">
        <f t="shared" si="118"/>
        <v/>
      </c>
      <c r="AR174" s="52" t="str">
        <f t="shared" si="119"/>
        <v/>
      </c>
      <c r="AS174" s="52" t="str">
        <f t="shared" si="120"/>
        <v/>
      </c>
      <c r="AT174" s="52" t="str">
        <f t="shared" si="121"/>
        <v/>
      </c>
      <c r="AU174" s="52" t="str">
        <f t="shared" si="122"/>
        <v/>
      </c>
      <c r="AV174" s="52" t="str">
        <f t="shared" si="123"/>
        <v/>
      </c>
      <c r="AW174" s="53" t="str">
        <f t="shared" si="124"/>
        <v/>
      </c>
      <c r="AX174" s="53" t="str">
        <f t="shared" si="125"/>
        <v/>
      </c>
      <c r="AY174" s="53" t="str">
        <f t="shared" si="126"/>
        <v/>
      </c>
      <c r="AZ174" s="53" t="str">
        <f t="shared" si="127"/>
        <v/>
      </c>
      <c r="BA174" s="53" t="str">
        <f t="shared" si="128"/>
        <v/>
      </c>
      <c r="BB174" s="53" t="str">
        <f t="shared" si="129"/>
        <v/>
      </c>
      <c r="BC174" s="53" t="str">
        <f t="shared" si="130"/>
        <v/>
      </c>
      <c r="BD174" s="53" t="str">
        <f t="shared" si="131"/>
        <v/>
      </c>
      <c r="BE174" s="54" t="str">
        <f t="shared" si="132"/>
        <v/>
      </c>
      <c r="BF174" s="54" t="str">
        <f t="shared" si="133"/>
        <v/>
      </c>
      <c r="BG174" s="54" t="str">
        <f t="shared" si="134"/>
        <v/>
      </c>
      <c r="BH174" s="54" t="str">
        <f t="shared" si="135"/>
        <v/>
      </c>
      <c r="BI174" s="54" t="str">
        <f t="shared" si="136"/>
        <v/>
      </c>
      <c r="BJ174" s="54" t="str">
        <f t="shared" si="137"/>
        <v/>
      </c>
      <c r="BK174" s="54" t="str">
        <f t="shared" si="138"/>
        <v/>
      </c>
      <c r="BL174" s="54" t="str">
        <f t="shared" si="139"/>
        <v/>
      </c>
      <c r="BM174" s="55" t="str">
        <f>IF(OR(C174="",W174=""),"",'作業シート（体重）'!$K$4*C174+'作業シート（体重）'!$M$4*W174+'作業シート（体重）'!$O$4)</f>
        <v/>
      </c>
      <c r="BN174" s="55" t="str">
        <f>IF(OR(C174="",X174=""),"",'作業シート（ＢＭＩ）'!$K$4*C174+'作業シート（ＢＭＩ）'!$M$4*X174+'作業シート（ＢＭＩ）'!$O$4)</f>
        <v/>
      </c>
      <c r="BO174" s="55" t="str">
        <f>IF(OR(C174="",Y174=""),"",'作業シート（収縮期血圧）'!$K$4*C174+'作業シート（収縮期血圧）'!$M$4*Y174+'作業シート（収縮期血圧）'!$O$4)</f>
        <v/>
      </c>
      <c r="BP174" s="55" t="str">
        <f>IF(OR(C174="",Z174=""),"",'作業シート（拡張期血圧）'!$K$4*C174+'作業シート（拡張期血圧）'!$M$4*Z174+'作業シート（拡張期血圧）'!$O$4)</f>
        <v/>
      </c>
      <c r="BQ174" s="55" t="str">
        <f>IF(OR(C174="",AA174=""),"",'作業シート（中性脂肪）'!$K$4*C174+'作業シート（中性脂肪）'!$M$4*AA174+'作業シート（中性脂肪）'!$O$4)</f>
        <v/>
      </c>
      <c r="BR174" s="55" t="str">
        <f>IF(OR(C174="",AB174=""),"",'作業シート（ＨＤＬコレステロール）'!$K$4*C174+'作業シート（ＨＤＬコレステロール）'!$M$4*AB174+'作業シート（ＨＤＬコレステロール）'!$O$4)</f>
        <v/>
      </c>
      <c r="BS174" s="55" t="str">
        <f>IF(OR(C174="",AC174=""),"",'作業シート（血糖値）'!$K$4*C174+'作業シート（血糖値）'!$M$4*AC174+'作業シート（血糖値）'!$O$4)</f>
        <v/>
      </c>
      <c r="BT174" s="55" t="str">
        <f>IF(OR(C174="",AD174=""),"",'作業シート（HbA1c）'!$K$4*C174+'作業シート（HbA1c）'!$M$4*AD174+'作業シート（HbA1c）'!$O$4)</f>
        <v/>
      </c>
    </row>
    <row r="175" spans="1:72">
      <c r="A175" s="43">
        <v>172</v>
      </c>
      <c r="B175" s="43"/>
      <c r="C175" s="44"/>
      <c r="D175" s="45"/>
      <c r="E175" s="45"/>
      <c r="F175" s="46" t="str">
        <f t="shared" si="95"/>
        <v/>
      </c>
      <c r="G175" s="47"/>
      <c r="H175" s="47"/>
      <c r="I175" s="47"/>
      <c r="J175" s="47"/>
      <c r="K175" s="47"/>
      <c r="L175" s="45"/>
      <c r="M175" s="48"/>
      <c r="N175" s="48"/>
      <c r="O175" s="46" t="str">
        <f t="shared" si="96"/>
        <v/>
      </c>
      <c r="P175" s="49"/>
      <c r="Q175" s="49"/>
      <c r="R175" s="49"/>
      <c r="S175" s="49"/>
      <c r="T175" s="49"/>
      <c r="U175" s="49"/>
      <c r="V175" s="50" t="str">
        <f t="shared" si="97"/>
        <v/>
      </c>
      <c r="W175" s="50" t="str">
        <f t="shared" si="98"/>
        <v/>
      </c>
      <c r="X175" s="50" t="str">
        <f t="shared" si="99"/>
        <v/>
      </c>
      <c r="Y175" s="50" t="str">
        <f t="shared" si="100"/>
        <v/>
      </c>
      <c r="Z175" s="50" t="str">
        <f t="shared" si="101"/>
        <v/>
      </c>
      <c r="AA175" s="50" t="str">
        <f t="shared" si="102"/>
        <v/>
      </c>
      <c r="AB175" s="50" t="str">
        <f t="shared" si="103"/>
        <v/>
      </c>
      <c r="AC175" s="50" t="str">
        <f t="shared" si="104"/>
        <v/>
      </c>
      <c r="AD175" s="50" t="str">
        <f t="shared" si="105"/>
        <v/>
      </c>
      <c r="AE175" s="51" t="str">
        <f t="shared" si="106"/>
        <v/>
      </c>
      <c r="AF175" s="51" t="str">
        <f t="shared" si="107"/>
        <v/>
      </c>
      <c r="AG175" s="51" t="str">
        <f t="shared" si="108"/>
        <v/>
      </c>
      <c r="AH175" s="51" t="str">
        <f t="shared" si="109"/>
        <v/>
      </c>
      <c r="AI175" s="51" t="str">
        <f t="shared" si="110"/>
        <v/>
      </c>
      <c r="AJ175" s="51" t="str">
        <f t="shared" si="111"/>
        <v/>
      </c>
      <c r="AK175" s="51" t="str">
        <f t="shared" si="112"/>
        <v/>
      </c>
      <c r="AL175" s="51" t="str">
        <f t="shared" si="113"/>
        <v/>
      </c>
      <c r="AM175" s="51" t="str">
        <f t="shared" si="114"/>
        <v/>
      </c>
      <c r="AN175" s="52" t="str">
        <f t="shared" si="115"/>
        <v/>
      </c>
      <c r="AO175" s="52" t="str">
        <f t="shared" si="116"/>
        <v/>
      </c>
      <c r="AP175" s="52" t="str">
        <f t="shared" si="117"/>
        <v/>
      </c>
      <c r="AQ175" s="52" t="str">
        <f t="shared" si="118"/>
        <v/>
      </c>
      <c r="AR175" s="52" t="str">
        <f t="shared" si="119"/>
        <v/>
      </c>
      <c r="AS175" s="52" t="str">
        <f t="shared" si="120"/>
        <v/>
      </c>
      <c r="AT175" s="52" t="str">
        <f t="shared" si="121"/>
        <v/>
      </c>
      <c r="AU175" s="52" t="str">
        <f t="shared" si="122"/>
        <v/>
      </c>
      <c r="AV175" s="52" t="str">
        <f t="shared" si="123"/>
        <v/>
      </c>
      <c r="AW175" s="53" t="str">
        <f t="shared" si="124"/>
        <v/>
      </c>
      <c r="AX175" s="53" t="str">
        <f t="shared" si="125"/>
        <v/>
      </c>
      <c r="AY175" s="53" t="str">
        <f t="shared" si="126"/>
        <v/>
      </c>
      <c r="AZ175" s="53" t="str">
        <f t="shared" si="127"/>
        <v/>
      </c>
      <c r="BA175" s="53" t="str">
        <f t="shared" si="128"/>
        <v/>
      </c>
      <c r="BB175" s="53" t="str">
        <f t="shared" si="129"/>
        <v/>
      </c>
      <c r="BC175" s="53" t="str">
        <f t="shared" si="130"/>
        <v/>
      </c>
      <c r="BD175" s="53" t="str">
        <f t="shared" si="131"/>
        <v/>
      </c>
      <c r="BE175" s="54" t="str">
        <f t="shared" si="132"/>
        <v/>
      </c>
      <c r="BF175" s="54" t="str">
        <f t="shared" si="133"/>
        <v/>
      </c>
      <c r="BG175" s="54" t="str">
        <f t="shared" si="134"/>
        <v/>
      </c>
      <c r="BH175" s="54" t="str">
        <f t="shared" si="135"/>
        <v/>
      </c>
      <c r="BI175" s="54" t="str">
        <f t="shared" si="136"/>
        <v/>
      </c>
      <c r="BJ175" s="54" t="str">
        <f t="shared" si="137"/>
        <v/>
      </c>
      <c r="BK175" s="54" t="str">
        <f t="shared" si="138"/>
        <v/>
      </c>
      <c r="BL175" s="54" t="str">
        <f t="shared" si="139"/>
        <v/>
      </c>
      <c r="BM175" s="55" t="str">
        <f>IF(OR(C175="",W175=""),"",'作業シート（体重）'!$K$4*C175+'作業シート（体重）'!$M$4*W175+'作業シート（体重）'!$O$4)</f>
        <v/>
      </c>
      <c r="BN175" s="55" t="str">
        <f>IF(OR(C175="",X175=""),"",'作業シート（ＢＭＩ）'!$K$4*C175+'作業シート（ＢＭＩ）'!$M$4*X175+'作業シート（ＢＭＩ）'!$O$4)</f>
        <v/>
      </c>
      <c r="BO175" s="55" t="str">
        <f>IF(OR(C175="",Y175=""),"",'作業シート（収縮期血圧）'!$K$4*C175+'作業シート（収縮期血圧）'!$M$4*Y175+'作業シート（収縮期血圧）'!$O$4)</f>
        <v/>
      </c>
      <c r="BP175" s="55" t="str">
        <f>IF(OR(C175="",Z175=""),"",'作業シート（拡張期血圧）'!$K$4*C175+'作業シート（拡張期血圧）'!$M$4*Z175+'作業シート（拡張期血圧）'!$O$4)</f>
        <v/>
      </c>
      <c r="BQ175" s="55" t="str">
        <f>IF(OR(C175="",AA175=""),"",'作業シート（中性脂肪）'!$K$4*C175+'作業シート（中性脂肪）'!$M$4*AA175+'作業シート（中性脂肪）'!$O$4)</f>
        <v/>
      </c>
      <c r="BR175" s="55" t="str">
        <f>IF(OR(C175="",AB175=""),"",'作業シート（ＨＤＬコレステロール）'!$K$4*C175+'作業シート（ＨＤＬコレステロール）'!$M$4*AB175+'作業シート（ＨＤＬコレステロール）'!$O$4)</f>
        <v/>
      </c>
      <c r="BS175" s="55" t="str">
        <f>IF(OR(C175="",AC175=""),"",'作業シート（血糖値）'!$K$4*C175+'作業シート（血糖値）'!$M$4*AC175+'作業シート（血糖値）'!$O$4)</f>
        <v/>
      </c>
      <c r="BT175" s="55" t="str">
        <f>IF(OR(C175="",AD175=""),"",'作業シート（HbA1c）'!$K$4*C175+'作業シート（HbA1c）'!$M$4*AD175+'作業シート（HbA1c）'!$O$4)</f>
        <v/>
      </c>
    </row>
    <row r="176" spans="1:72">
      <c r="A176" s="43">
        <v>173</v>
      </c>
      <c r="B176" s="43"/>
      <c r="C176" s="44"/>
      <c r="D176" s="45"/>
      <c r="E176" s="45"/>
      <c r="F176" s="46" t="str">
        <f t="shared" si="95"/>
        <v/>
      </c>
      <c r="G176" s="47"/>
      <c r="H176" s="47"/>
      <c r="I176" s="47"/>
      <c r="J176" s="47"/>
      <c r="K176" s="47"/>
      <c r="L176" s="45"/>
      <c r="M176" s="48"/>
      <c r="N176" s="48"/>
      <c r="O176" s="46" t="str">
        <f t="shared" si="96"/>
        <v/>
      </c>
      <c r="P176" s="49"/>
      <c r="Q176" s="49"/>
      <c r="R176" s="49"/>
      <c r="S176" s="49"/>
      <c r="T176" s="49"/>
      <c r="U176" s="49"/>
      <c r="V176" s="50" t="str">
        <f t="shared" si="97"/>
        <v/>
      </c>
      <c r="W176" s="50" t="str">
        <f t="shared" si="98"/>
        <v/>
      </c>
      <c r="X176" s="50" t="str">
        <f t="shared" si="99"/>
        <v/>
      </c>
      <c r="Y176" s="50" t="str">
        <f t="shared" si="100"/>
        <v/>
      </c>
      <c r="Z176" s="50" t="str">
        <f t="shared" si="101"/>
        <v/>
      </c>
      <c r="AA176" s="50" t="str">
        <f t="shared" si="102"/>
        <v/>
      </c>
      <c r="AB176" s="50" t="str">
        <f t="shared" si="103"/>
        <v/>
      </c>
      <c r="AC176" s="50" t="str">
        <f t="shared" si="104"/>
        <v/>
      </c>
      <c r="AD176" s="50" t="str">
        <f t="shared" si="105"/>
        <v/>
      </c>
      <c r="AE176" s="51" t="str">
        <f t="shared" si="106"/>
        <v/>
      </c>
      <c r="AF176" s="51" t="str">
        <f t="shared" si="107"/>
        <v/>
      </c>
      <c r="AG176" s="51" t="str">
        <f t="shared" si="108"/>
        <v/>
      </c>
      <c r="AH176" s="51" t="str">
        <f t="shared" si="109"/>
        <v/>
      </c>
      <c r="AI176" s="51" t="str">
        <f t="shared" si="110"/>
        <v/>
      </c>
      <c r="AJ176" s="51" t="str">
        <f t="shared" si="111"/>
        <v/>
      </c>
      <c r="AK176" s="51" t="str">
        <f t="shared" si="112"/>
        <v/>
      </c>
      <c r="AL176" s="51" t="str">
        <f t="shared" si="113"/>
        <v/>
      </c>
      <c r="AM176" s="51" t="str">
        <f t="shared" si="114"/>
        <v/>
      </c>
      <c r="AN176" s="52" t="str">
        <f t="shared" si="115"/>
        <v/>
      </c>
      <c r="AO176" s="52" t="str">
        <f t="shared" si="116"/>
        <v/>
      </c>
      <c r="AP176" s="52" t="str">
        <f t="shared" si="117"/>
        <v/>
      </c>
      <c r="AQ176" s="52" t="str">
        <f t="shared" si="118"/>
        <v/>
      </c>
      <c r="AR176" s="52" t="str">
        <f t="shared" si="119"/>
        <v/>
      </c>
      <c r="AS176" s="52" t="str">
        <f t="shared" si="120"/>
        <v/>
      </c>
      <c r="AT176" s="52" t="str">
        <f t="shared" si="121"/>
        <v/>
      </c>
      <c r="AU176" s="52" t="str">
        <f t="shared" si="122"/>
        <v/>
      </c>
      <c r="AV176" s="52" t="str">
        <f t="shared" si="123"/>
        <v/>
      </c>
      <c r="AW176" s="53" t="str">
        <f t="shared" si="124"/>
        <v/>
      </c>
      <c r="AX176" s="53" t="str">
        <f t="shared" si="125"/>
        <v/>
      </c>
      <c r="AY176" s="53" t="str">
        <f t="shared" si="126"/>
        <v/>
      </c>
      <c r="AZ176" s="53" t="str">
        <f t="shared" si="127"/>
        <v/>
      </c>
      <c r="BA176" s="53" t="str">
        <f t="shared" si="128"/>
        <v/>
      </c>
      <c r="BB176" s="53" t="str">
        <f t="shared" si="129"/>
        <v/>
      </c>
      <c r="BC176" s="53" t="str">
        <f t="shared" si="130"/>
        <v/>
      </c>
      <c r="BD176" s="53" t="str">
        <f t="shared" si="131"/>
        <v/>
      </c>
      <c r="BE176" s="54" t="str">
        <f t="shared" si="132"/>
        <v/>
      </c>
      <c r="BF176" s="54" t="str">
        <f t="shared" si="133"/>
        <v/>
      </c>
      <c r="BG176" s="54" t="str">
        <f t="shared" si="134"/>
        <v/>
      </c>
      <c r="BH176" s="54" t="str">
        <f t="shared" si="135"/>
        <v/>
      </c>
      <c r="BI176" s="54" t="str">
        <f t="shared" si="136"/>
        <v/>
      </c>
      <c r="BJ176" s="54" t="str">
        <f t="shared" si="137"/>
        <v/>
      </c>
      <c r="BK176" s="54" t="str">
        <f t="shared" si="138"/>
        <v/>
      </c>
      <c r="BL176" s="54" t="str">
        <f t="shared" si="139"/>
        <v/>
      </c>
      <c r="BM176" s="55" t="str">
        <f>IF(OR(C176="",W176=""),"",'作業シート（体重）'!$K$4*C176+'作業シート（体重）'!$M$4*W176+'作業シート（体重）'!$O$4)</f>
        <v/>
      </c>
      <c r="BN176" s="55" t="str">
        <f>IF(OR(C176="",X176=""),"",'作業シート（ＢＭＩ）'!$K$4*C176+'作業シート（ＢＭＩ）'!$M$4*X176+'作業シート（ＢＭＩ）'!$O$4)</f>
        <v/>
      </c>
      <c r="BO176" s="55" t="str">
        <f>IF(OR(C176="",Y176=""),"",'作業シート（収縮期血圧）'!$K$4*C176+'作業シート（収縮期血圧）'!$M$4*Y176+'作業シート（収縮期血圧）'!$O$4)</f>
        <v/>
      </c>
      <c r="BP176" s="55" t="str">
        <f>IF(OR(C176="",Z176=""),"",'作業シート（拡張期血圧）'!$K$4*C176+'作業シート（拡張期血圧）'!$M$4*Z176+'作業シート（拡張期血圧）'!$O$4)</f>
        <v/>
      </c>
      <c r="BQ176" s="55" t="str">
        <f>IF(OR(C176="",AA176=""),"",'作業シート（中性脂肪）'!$K$4*C176+'作業シート（中性脂肪）'!$M$4*AA176+'作業シート（中性脂肪）'!$O$4)</f>
        <v/>
      </c>
      <c r="BR176" s="55" t="str">
        <f>IF(OR(C176="",AB176=""),"",'作業シート（ＨＤＬコレステロール）'!$K$4*C176+'作業シート（ＨＤＬコレステロール）'!$M$4*AB176+'作業シート（ＨＤＬコレステロール）'!$O$4)</f>
        <v/>
      </c>
      <c r="BS176" s="55" t="str">
        <f>IF(OR(C176="",AC176=""),"",'作業シート（血糖値）'!$K$4*C176+'作業シート（血糖値）'!$M$4*AC176+'作業シート（血糖値）'!$O$4)</f>
        <v/>
      </c>
      <c r="BT176" s="55" t="str">
        <f>IF(OR(C176="",AD176=""),"",'作業シート（HbA1c）'!$K$4*C176+'作業シート（HbA1c）'!$M$4*AD176+'作業シート（HbA1c）'!$O$4)</f>
        <v/>
      </c>
    </row>
    <row r="177" spans="1:72">
      <c r="A177" s="43">
        <v>174</v>
      </c>
      <c r="B177" s="43"/>
      <c r="C177" s="44"/>
      <c r="D177" s="45"/>
      <c r="E177" s="45"/>
      <c r="F177" s="46" t="str">
        <f t="shared" si="95"/>
        <v/>
      </c>
      <c r="G177" s="47"/>
      <c r="H177" s="47"/>
      <c r="I177" s="47"/>
      <c r="J177" s="47"/>
      <c r="K177" s="47"/>
      <c r="L177" s="45"/>
      <c r="M177" s="48"/>
      <c r="N177" s="48"/>
      <c r="O177" s="46" t="str">
        <f t="shared" si="96"/>
        <v/>
      </c>
      <c r="P177" s="49"/>
      <c r="Q177" s="49"/>
      <c r="R177" s="49"/>
      <c r="S177" s="49"/>
      <c r="T177" s="49"/>
      <c r="U177" s="49"/>
      <c r="V177" s="50" t="str">
        <f t="shared" si="97"/>
        <v/>
      </c>
      <c r="W177" s="50" t="str">
        <f t="shared" si="98"/>
        <v/>
      </c>
      <c r="X177" s="50" t="str">
        <f t="shared" si="99"/>
        <v/>
      </c>
      <c r="Y177" s="50" t="str">
        <f t="shared" si="100"/>
        <v/>
      </c>
      <c r="Z177" s="50" t="str">
        <f t="shared" si="101"/>
        <v/>
      </c>
      <c r="AA177" s="50" t="str">
        <f t="shared" si="102"/>
        <v/>
      </c>
      <c r="AB177" s="50" t="str">
        <f t="shared" si="103"/>
        <v/>
      </c>
      <c r="AC177" s="50" t="str">
        <f t="shared" si="104"/>
        <v/>
      </c>
      <c r="AD177" s="50" t="str">
        <f t="shared" si="105"/>
        <v/>
      </c>
      <c r="AE177" s="51" t="str">
        <f t="shared" si="106"/>
        <v/>
      </c>
      <c r="AF177" s="51" t="str">
        <f t="shared" si="107"/>
        <v/>
      </c>
      <c r="AG177" s="51" t="str">
        <f t="shared" si="108"/>
        <v/>
      </c>
      <c r="AH177" s="51" t="str">
        <f t="shared" si="109"/>
        <v/>
      </c>
      <c r="AI177" s="51" t="str">
        <f t="shared" si="110"/>
        <v/>
      </c>
      <c r="AJ177" s="51" t="str">
        <f t="shared" si="111"/>
        <v/>
      </c>
      <c r="AK177" s="51" t="str">
        <f t="shared" si="112"/>
        <v/>
      </c>
      <c r="AL177" s="51" t="str">
        <f t="shared" si="113"/>
        <v/>
      </c>
      <c r="AM177" s="51" t="str">
        <f t="shared" si="114"/>
        <v/>
      </c>
      <c r="AN177" s="52" t="str">
        <f t="shared" si="115"/>
        <v/>
      </c>
      <c r="AO177" s="52" t="str">
        <f t="shared" si="116"/>
        <v/>
      </c>
      <c r="AP177" s="52" t="str">
        <f t="shared" si="117"/>
        <v/>
      </c>
      <c r="AQ177" s="52" t="str">
        <f t="shared" si="118"/>
        <v/>
      </c>
      <c r="AR177" s="52" t="str">
        <f t="shared" si="119"/>
        <v/>
      </c>
      <c r="AS177" s="52" t="str">
        <f t="shared" si="120"/>
        <v/>
      </c>
      <c r="AT177" s="52" t="str">
        <f t="shared" si="121"/>
        <v/>
      </c>
      <c r="AU177" s="52" t="str">
        <f t="shared" si="122"/>
        <v/>
      </c>
      <c r="AV177" s="52" t="str">
        <f t="shared" si="123"/>
        <v/>
      </c>
      <c r="AW177" s="53" t="str">
        <f t="shared" si="124"/>
        <v/>
      </c>
      <c r="AX177" s="53" t="str">
        <f t="shared" si="125"/>
        <v/>
      </c>
      <c r="AY177" s="53" t="str">
        <f t="shared" si="126"/>
        <v/>
      </c>
      <c r="AZ177" s="53" t="str">
        <f t="shared" si="127"/>
        <v/>
      </c>
      <c r="BA177" s="53" t="str">
        <f t="shared" si="128"/>
        <v/>
      </c>
      <c r="BB177" s="53" t="str">
        <f t="shared" si="129"/>
        <v/>
      </c>
      <c r="BC177" s="53" t="str">
        <f t="shared" si="130"/>
        <v/>
      </c>
      <c r="BD177" s="53" t="str">
        <f t="shared" si="131"/>
        <v/>
      </c>
      <c r="BE177" s="54" t="str">
        <f t="shared" si="132"/>
        <v/>
      </c>
      <c r="BF177" s="54" t="str">
        <f t="shared" si="133"/>
        <v/>
      </c>
      <c r="BG177" s="54" t="str">
        <f t="shared" si="134"/>
        <v/>
      </c>
      <c r="BH177" s="54" t="str">
        <f t="shared" si="135"/>
        <v/>
      </c>
      <c r="BI177" s="54" t="str">
        <f t="shared" si="136"/>
        <v/>
      </c>
      <c r="BJ177" s="54" t="str">
        <f t="shared" si="137"/>
        <v/>
      </c>
      <c r="BK177" s="54" t="str">
        <f t="shared" si="138"/>
        <v/>
      </c>
      <c r="BL177" s="54" t="str">
        <f t="shared" si="139"/>
        <v/>
      </c>
      <c r="BM177" s="55" t="str">
        <f>IF(OR(C177="",W177=""),"",'作業シート（体重）'!$K$4*C177+'作業シート（体重）'!$M$4*W177+'作業シート（体重）'!$O$4)</f>
        <v/>
      </c>
      <c r="BN177" s="55" t="str">
        <f>IF(OR(C177="",X177=""),"",'作業シート（ＢＭＩ）'!$K$4*C177+'作業シート（ＢＭＩ）'!$M$4*X177+'作業シート（ＢＭＩ）'!$O$4)</f>
        <v/>
      </c>
      <c r="BO177" s="55" t="str">
        <f>IF(OR(C177="",Y177=""),"",'作業シート（収縮期血圧）'!$K$4*C177+'作業シート（収縮期血圧）'!$M$4*Y177+'作業シート（収縮期血圧）'!$O$4)</f>
        <v/>
      </c>
      <c r="BP177" s="55" t="str">
        <f>IF(OR(C177="",Z177=""),"",'作業シート（拡張期血圧）'!$K$4*C177+'作業シート（拡張期血圧）'!$M$4*Z177+'作業シート（拡張期血圧）'!$O$4)</f>
        <v/>
      </c>
      <c r="BQ177" s="55" t="str">
        <f>IF(OR(C177="",AA177=""),"",'作業シート（中性脂肪）'!$K$4*C177+'作業シート（中性脂肪）'!$M$4*AA177+'作業シート（中性脂肪）'!$O$4)</f>
        <v/>
      </c>
      <c r="BR177" s="55" t="str">
        <f>IF(OR(C177="",AB177=""),"",'作業シート（ＨＤＬコレステロール）'!$K$4*C177+'作業シート（ＨＤＬコレステロール）'!$M$4*AB177+'作業シート（ＨＤＬコレステロール）'!$O$4)</f>
        <v/>
      </c>
      <c r="BS177" s="55" t="str">
        <f>IF(OR(C177="",AC177=""),"",'作業シート（血糖値）'!$K$4*C177+'作業シート（血糖値）'!$M$4*AC177+'作業シート（血糖値）'!$O$4)</f>
        <v/>
      </c>
      <c r="BT177" s="55" t="str">
        <f>IF(OR(C177="",AD177=""),"",'作業シート（HbA1c）'!$K$4*C177+'作業シート（HbA1c）'!$M$4*AD177+'作業シート（HbA1c）'!$O$4)</f>
        <v/>
      </c>
    </row>
    <row r="178" spans="1:72">
      <c r="A178" s="43">
        <v>175</v>
      </c>
      <c r="B178" s="43"/>
      <c r="C178" s="44"/>
      <c r="D178" s="45"/>
      <c r="E178" s="45"/>
      <c r="F178" s="46" t="str">
        <f t="shared" si="95"/>
        <v/>
      </c>
      <c r="G178" s="47"/>
      <c r="H178" s="47"/>
      <c r="I178" s="47"/>
      <c r="J178" s="47"/>
      <c r="K178" s="47"/>
      <c r="L178" s="45"/>
      <c r="M178" s="48"/>
      <c r="N178" s="48"/>
      <c r="O178" s="46" t="str">
        <f t="shared" si="96"/>
        <v/>
      </c>
      <c r="P178" s="49"/>
      <c r="Q178" s="49"/>
      <c r="R178" s="49"/>
      <c r="S178" s="49"/>
      <c r="T178" s="49"/>
      <c r="U178" s="49"/>
      <c r="V178" s="50" t="str">
        <f t="shared" si="97"/>
        <v/>
      </c>
      <c r="W178" s="50" t="str">
        <f t="shared" si="98"/>
        <v/>
      </c>
      <c r="X178" s="50" t="str">
        <f t="shared" si="99"/>
        <v/>
      </c>
      <c r="Y178" s="50" t="str">
        <f t="shared" si="100"/>
        <v/>
      </c>
      <c r="Z178" s="50" t="str">
        <f t="shared" si="101"/>
        <v/>
      </c>
      <c r="AA178" s="50" t="str">
        <f t="shared" si="102"/>
        <v/>
      </c>
      <c r="AB178" s="50" t="str">
        <f t="shared" si="103"/>
        <v/>
      </c>
      <c r="AC178" s="50" t="str">
        <f t="shared" si="104"/>
        <v/>
      </c>
      <c r="AD178" s="50" t="str">
        <f t="shared" si="105"/>
        <v/>
      </c>
      <c r="AE178" s="51" t="str">
        <f t="shared" si="106"/>
        <v/>
      </c>
      <c r="AF178" s="51" t="str">
        <f t="shared" si="107"/>
        <v/>
      </c>
      <c r="AG178" s="51" t="str">
        <f t="shared" si="108"/>
        <v/>
      </c>
      <c r="AH178" s="51" t="str">
        <f t="shared" si="109"/>
        <v/>
      </c>
      <c r="AI178" s="51" t="str">
        <f t="shared" si="110"/>
        <v/>
      </c>
      <c r="AJ178" s="51" t="str">
        <f t="shared" si="111"/>
        <v/>
      </c>
      <c r="AK178" s="51" t="str">
        <f t="shared" si="112"/>
        <v/>
      </c>
      <c r="AL178" s="51" t="str">
        <f t="shared" si="113"/>
        <v/>
      </c>
      <c r="AM178" s="51" t="str">
        <f t="shared" si="114"/>
        <v/>
      </c>
      <c r="AN178" s="52" t="str">
        <f t="shared" si="115"/>
        <v/>
      </c>
      <c r="AO178" s="52" t="str">
        <f t="shared" si="116"/>
        <v/>
      </c>
      <c r="AP178" s="52" t="str">
        <f t="shared" si="117"/>
        <v/>
      </c>
      <c r="AQ178" s="52" t="str">
        <f t="shared" si="118"/>
        <v/>
      </c>
      <c r="AR178" s="52" t="str">
        <f t="shared" si="119"/>
        <v/>
      </c>
      <c r="AS178" s="52" t="str">
        <f t="shared" si="120"/>
        <v/>
      </c>
      <c r="AT178" s="52" t="str">
        <f t="shared" si="121"/>
        <v/>
      </c>
      <c r="AU178" s="52" t="str">
        <f t="shared" si="122"/>
        <v/>
      </c>
      <c r="AV178" s="52" t="str">
        <f t="shared" si="123"/>
        <v/>
      </c>
      <c r="AW178" s="53" t="str">
        <f t="shared" si="124"/>
        <v/>
      </c>
      <c r="AX178" s="53" t="str">
        <f t="shared" si="125"/>
        <v/>
      </c>
      <c r="AY178" s="53" t="str">
        <f t="shared" si="126"/>
        <v/>
      </c>
      <c r="AZ178" s="53" t="str">
        <f t="shared" si="127"/>
        <v/>
      </c>
      <c r="BA178" s="53" t="str">
        <f t="shared" si="128"/>
        <v/>
      </c>
      <c r="BB178" s="53" t="str">
        <f t="shared" si="129"/>
        <v/>
      </c>
      <c r="BC178" s="53" t="str">
        <f t="shared" si="130"/>
        <v/>
      </c>
      <c r="BD178" s="53" t="str">
        <f t="shared" si="131"/>
        <v/>
      </c>
      <c r="BE178" s="54" t="str">
        <f t="shared" si="132"/>
        <v/>
      </c>
      <c r="BF178" s="54" t="str">
        <f t="shared" si="133"/>
        <v/>
      </c>
      <c r="BG178" s="54" t="str">
        <f t="shared" si="134"/>
        <v/>
      </c>
      <c r="BH178" s="54" t="str">
        <f t="shared" si="135"/>
        <v/>
      </c>
      <c r="BI178" s="54" t="str">
        <f t="shared" si="136"/>
        <v/>
      </c>
      <c r="BJ178" s="54" t="str">
        <f t="shared" si="137"/>
        <v/>
      </c>
      <c r="BK178" s="54" t="str">
        <f t="shared" si="138"/>
        <v/>
      </c>
      <c r="BL178" s="54" t="str">
        <f t="shared" si="139"/>
        <v/>
      </c>
      <c r="BM178" s="55" t="str">
        <f>IF(OR(C178="",W178=""),"",'作業シート（体重）'!$K$4*C178+'作業シート（体重）'!$M$4*W178+'作業シート（体重）'!$O$4)</f>
        <v/>
      </c>
      <c r="BN178" s="55" t="str">
        <f>IF(OR(C178="",X178=""),"",'作業シート（ＢＭＩ）'!$K$4*C178+'作業シート（ＢＭＩ）'!$M$4*X178+'作業シート（ＢＭＩ）'!$O$4)</f>
        <v/>
      </c>
      <c r="BO178" s="55" t="str">
        <f>IF(OR(C178="",Y178=""),"",'作業シート（収縮期血圧）'!$K$4*C178+'作業シート（収縮期血圧）'!$M$4*Y178+'作業シート（収縮期血圧）'!$O$4)</f>
        <v/>
      </c>
      <c r="BP178" s="55" t="str">
        <f>IF(OR(C178="",Z178=""),"",'作業シート（拡張期血圧）'!$K$4*C178+'作業シート（拡張期血圧）'!$M$4*Z178+'作業シート（拡張期血圧）'!$O$4)</f>
        <v/>
      </c>
      <c r="BQ178" s="55" t="str">
        <f>IF(OR(C178="",AA178=""),"",'作業シート（中性脂肪）'!$K$4*C178+'作業シート（中性脂肪）'!$M$4*AA178+'作業シート（中性脂肪）'!$O$4)</f>
        <v/>
      </c>
      <c r="BR178" s="55" t="str">
        <f>IF(OR(C178="",AB178=""),"",'作業シート（ＨＤＬコレステロール）'!$K$4*C178+'作業シート（ＨＤＬコレステロール）'!$M$4*AB178+'作業シート（ＨＤＬコレステロール）'!$O$4)</f>
        <v/>
      </c>
      <c r="BS178" s="55" t="str">
        <f>IF(OR(C178="",AC178=""),"",'作業シート（血糖値）'!$K$4*C178+'作業シート（血糖値）'!$M$4*AC178+'作業シート（血糖値）'!$O$4)</f>
        <v/>
      </c>
      <c r="BT178" s="55" t="str">
        <f>IF(OR(C178="",AD178=""),"",'作業シート（HbA1c）'!$K$4*C178+'作業シート（HbA1c）'!$M$4*AD178+'作業シート（HbA1c）'!$O$4)</f>
        <v/>
      </c>
    </row>
    <row r="179" spans="1:72">
      <c r="A179" s="43">
        <v>176</v>
      </c>
      <c r="B179" s="43"/>
      <c r="C179" s="44"/>
      <c r="D179" s="45"/>
      <c r="E179" s="45"/>
      <c r="F179" s="46" t="str">
        <f t="shared" si="95"/>
        <v/>
      </c>
      <c r="G179" s="47"/>
      <c r="H179" s="47"/>
      <c r="I179" s="47"/>
      <c r="J179" s="47"/>
      <c r="K179" s="47"/>
      <c r="L179" s="45"/>
      <c r="M179" s="48"/>
      <c r="N179" s="48"/>
      <c r="O179" s="46" t="str">
        <f t="shared" si="96"/>
        <v/>
      </c>
      <c r="P179" s="49"/>
      <c r="Q179" s="49"/>
      <c r="R179" s="49"/>
      <c r="S179" s="49"/>
      <c r="T179" s="49"/>
      <c r="U179" s="49"/>
      <c r="V179" s="50" t="str">
        <f t="shared" si="97"/>
        <v/>
      </c>
      <c r="W179" s="50" t="str">
        <f t="shared" si="98"/>
        <v/>
      </c>
      <c r="X179" s="50" t="str">
        <f t="shared" si="99"/>
        <v/>
      </c>
      <c r="Y179" s="50" t="str">
        <f t="shared" si="100"/>
        <v/>
      </c>
      <c r="Z179" s="50" t="str">
        <f t="shared" si="101"/>
        <v/>
      </c>
      <c r="AA179" s="50" t="str">
        <f t="shared" si="102"/>
        <v/>
      </c>
      <c r="AB179" s="50" t="str">
        <f t="shared" si="103"/>
        <v/>
      </c>
      <c r="AC179" s="50" t="str">
        <f t="shared" si="104"/>
        <v/>
      </c>
      <c r="AD179" s="50" t="str">
        <f t="shared" si="105"/>
        <v/>
      </c>
      <c r="AE179" s="51" t="str">
        <f t="shared" si="106"/>
        <v/>
      </c>
      <c r="AF179" s="51" t="str">
        <f t="shared" si="107"/>
        <v/>
      </c>
      <c r="AG179" s="51" t="str">
        <f t="shared" si="108"/>
        <v/>
      </c>
      <c r="AH179" s="51" t="str">
        <f t="shared" si="109"/>
        <v/>
      </c>
      <c r="AI179" s="51" t="str">
        <f t="shared" si="110"/>
        <v/>
      </c>
      <c r="AJ179" s="51" t="str">
        <f t="shared" si="111"/>
        <v/>
      </c>
      <c r="AK179" s="51" t="str">
        <f t="shared" si="112"/>
        <v/>
      </c>
      <c r="AL179" s="51" t="str">
        <f t="shared" si="113"/>
        <v/>
      </c>
      <c r="AM179" s="51" t="str">
        <f t="shared" si="114"/>
        <v/>
      </c>
      <c r="AN179" s="52" t="str">
        <f t="shared" si="115"/>
        <v/>
      </c>
      <c r="AO179" s="52" t="str">
        <f t="shared" si="116"/>
        <v/>
      </c>
      <c r="AP179" s="52" t="str">
        <f t="shared" si="117"/>
        <v/>
      </c>
      <c r="AQ179" s="52" t="str">
        <f t="shared" si="118"/>
        <v/>
      </c>
      <c r="AR179" s="52" t="str">
        <f t="shared" si="119"/>
        <v/>
      </c>
      <c r="AS179" s="52" t="str">
        <f t="shared" si="120"/>
        <v/>
      </c>
      <c r="AT179" s="52" t="str">
        <f t="shared" si="121"/>
        <v/>
      </c>
      <c r="AU179" s="52" t="str">
        <f t="shared" si="122"/>
        <v/>
      </c>
      <c r="AV179" s="52" t="str">
        <f t="shared" si="123"/>
        <v/>
      </c>
      <c r="AW179" s="53" t="str">
        <f t="shared" si="124"/>
        <v/>
      </c>
      <c r="AX179" s="53" t="str">
        <f t="shared" si="125"/>
        <v/>
      </c>
      <c r="AY179" s="53" t="str">
        <f t="shared" si="126"/>
        <v/>
      </c>
      <c r="AZ179" s="53" t="str">
        <f t="shared" si="127"/>
        <v/>
      </c>
      <c r="BA179" s="53" t="str">
        <f t="shared" si="128"/>
        <v/>
      </c>
      <c r="BB179" s="53" t="str">
        <f t="shared" si="129"/>
        <v/>
      </c>
      <c r="BC179" s="53" t="str">
        <f t="shared" si="130"/>
        <v/>
      </c>
      <c r="BD179" s="53" t="str">
        <f t="shared" si="131"/>
        <v/>
      </c>
      <c r="BE179" s="54" t="str">
        <f t="shared" si="132"/>
        <v/>
      </c>
      <c r="BF179" s="54" t="str">
        <f t="shared" si="133"/>
        <v/>
      </c>
      <c r="BG179" s="54" t="str">
        <f t="shared" si="134"/>
        <v/>
      </c>
      <c r="BH179" s="54" t="str">
        <f t="shared" si="135"/>
        <v/>
      </c>
      <c r="BI179" s="54" t="str">
        <f t="shared" si="136"/>
        <v/>
      </c>
      <c r="BJ179" s="54" t="str">
        <f t="shared" si="137"/>
        <v/>
      </c>
      <c r="BK179" s="54" t="str">
        <f t="shared" si="138"/>
        <v/>
      </c>
      <c r="BL179" s="54" t="str">
        <f t="shared" si="139"/>
        <v/>
      </c>
      <c r="BM179" s="55" t="str">
        <f>IF(OR(C179="",W179=""),"",'作業シート（体重）'!$K$4*C179+'作業シート（体重）'!$M$4*W179+'作業シート（体重）'!$O$4)</f>
        <v/>
      </c>
      <c r="BN179" s="55" t="str">
        <f>IF(OR(C179="",X179=""),"",'作業シート（ＢＭＩ）'!$K$4*C179+'作業シート（ＢＭＩ）'!$M$4*X179+'作業シート（ＢＭＩ）'!$O$4)</f>
        <v/>
      </c>
      <c r="BO179" s="55" t="str">
        <f>IF(OR(C179="",Y179=""),"",'作業シート（収縮期血圧）'!$K$4*C179+'作業シート（収縮期血圧）'!$M$4*Y179+'作業シート（収縮期血圧）'!$O$4)</f>
        <v/>
      </c>
      <c r="BP179" s="55" t="str">
        <f>IF(OR(C179="",Z179=""),"",'作業シート（拡張期血圧）'!$K$4*C179+'作業シート（拡張期血圧）'!$M$4*Z179+'作業シート（拡張期血圧）'!$O$4)</f>
        <v/>
      </c>
      <c r="BQ179" s="55" t="str">
        <f>IF(OR(C179="",AA179=""),"",'作業シート（中性脂肪）'!$K$4*C179+'作業シート（中性脂肪）'!$M$4*AA179+'作業シート（中性脂肪）'!$O$4)</f>
        <v/>
      </c>
      <c r="BR179" s="55" t="str">
        <f>IF(OR(C179="",AB179=""),"",'作業シート（ＨＤＬコレステロール）'!$K$4*C179+'作業シート（ＨＤＬコレステロール）'!$M$4*AB179+'作業シート（ＨＤＬコレステロール）'!$O$4)</f>
        <v/>
      </c>
      <c r="BS179" s="55" t="str">
        <f>IF(OR(C179="",AC179=""),"",'作業シート（血糖値）'!$K$4*C179+'作業シート（血糖値）'!$M$4*AC179+'作業シート（血糖値）'!$O$4)</f>
        <v/>
      </c>
      <c r="BT179" s="55" t="str">
        <f>IF(OR(C179="",AD179=""),"",'作業シート（HbA1c）'!$K$4*C179+'作業シート（HbA1c）'!$M$4*AD179+'作業シート（HbA1c）'!$O$4)</f>
        <v/>
      </c>
    </row>
    <row r="180" spans="1:72">
      <c r="A180" s="43">
        <v>177</v>
      </c>
      <c r="B180" s="43"/>
      <c r="C180" s="44"/>
      <c r="D180" s="45"/>
      <c r="E180" s="45"/>
      <c r="F180" s="46" t="str">
        <f t="shared" si="95"/>
        <v/>
      </c>
      <c r="G180" s="47"/>
      <c r="H180" s="47"/>
      <c r="I180" s="47"/>
      <c r="J180" s="47"/>
      <c r="K180" s="47"/>
      <c r="L180" s="45"/>
      <c r="M180" s="48"/>
      <c r="N180" s="48"/>
      <c r="O180" s="46" t="str">
        <f t="shared" si="96"/>
        <v/>
      </c>
      <c r="P180" s="49"/>
      <c r="Q180" s="49"/>
      <c r="R180" s="49"/>
      <c r="S180" s="49"/>
      <c r="T180" s="49"/>
      <c r="U180" s="49"/>
      <c r="V180" s="50" t="str">
        <f t="shared" si="97"/>
        <v/>
      </c>
      <c r="W180" s="50" t="str">
        <f t="shared" si="98"/>
        <v/>
      </c>
      <c r="X180" s="50" t="str">
        <f t="shared" si="99"/>
        <v/>
      </c>
      <c r="Y180" s="50" t="str">
        <f t="shared" si="100"/>
        <v/>
      </c>
      <c r="Z180" s="50" t="str">
        <f t="shared" si="101"/>
        <v/>
      </c>
      <c r="AA180" s="50" t="str">
        <f t="shared" si="102"/>
        <v/>
      </c>
      <c r="AB180" s="50" t="str">
        <f t="shared" si="103"/>
        <v/>
      </c>
      <c r="AC180" s="50" t="str">
        <f t="shared" si="104"/>
        <v/>
      </c>
      <c r="AD180" s="50" t="str">
        <f t="shared" si="105"/>
        <v/>
      </c>
      <c r="AE180" s="51" t="str">
        <f t="shared" si="106"/>
        <v/>
      </c>
      <c r="AF180" s="51" t="str">
        <f t="shared" si="107"/>
        <v/>
      </c>
      <c r="AG180" s="51" t="str">
        <f t="shared" si="108"/>
        <v/>
      </c>
      <c r="AH180" s="51" t="str">
        <f t="shared" si="109"/>
        <v/>
      </c>
      <c r="AI180" s="51" t="str">
        <f t="shared" si="110"/>
        <v/>
      </c>
      <c r="AJ180" s="51" t="str">
        <f t="shared" si="111"/>
        <v/>
      </c>
      <c r="AK180" s="51" t="str">
        <f t="shared" si="112"/>
        <v/>
      </c>
      <c r="AL180" s="51" t="str">
        <f t="shared" si="113"/>
        <v/>
      </c>
      <c r="AM180" s="51" t="str">
        <f t="shared" si="114"/>
        <v/>
      </c>
      <c r="AN180" s="52" t="str">
        <f t="shared" si="115"/>
        <v/>
      </c>
      <c r="AO180" s="52" t="str">
        <f t="shared" si="116"/>
        <v/>
      </c>
      <c r="AP180" s="52" t="str">
        <f t="shared" si="117"/>
        <v/>
      </c>
      <c r="AQ180" s="52" t="str">
        <f t="shared" si="118"/>
        <v/>
      </c>
      <c r="AR180" s="52" t="str">
        <f t="shared" si="119"/>
        <v/>
      </c>
      <c r="AS180" s="52" t="str">
        <f t="shared" si="120"/>
        <v/>
      </c>
      <c r="AT180" s="52" t="str">
        <f t="shared" si="121"/>
        <v/>
      </c>
      <c r="AU180" s="52" t="str">
        <f t="shared" si="122"/>
        <v/>
      </c>
      <c r="AV180" s="52" t="str">
        <f t="shared" si="123"/>
        <v/>
      </c>
      <c r="AW180" s="53" t="str">
        <f t="shared" si="124"/>
        <v/>
      </c>
      <c r="AX180" s="53" t="str">
        <f t="shared" si="125"/>
        <v/>
      </c>
      <c r="AY180" s="53" t="str">
        <f t="shared" si="126"/>
        <v/>
      </c>
      <c r="AZ180" s="53" t="str">
        <f t="shared" si="127"/>
        <v/>
      </c>
      <c r="BA180" s="53" t="str">
        <f t="shared" si="128"/>
        <v/>
      </c>
      <c r="BB180" s="53" t="str">
        <f t="shared" si="129"/>
        <v/>
      </c>
      <c r="BC180" s="53" t="str">
        <f t="shared" si="130"/>
        <v/>
      </c>
      <c r="BD180" s="53" t="str">
        <f t="shared" si="131"/>
        <v/>
      </c>
      <c r="BE180" s="54" t="str">
        <f t="shared" si="132"/>
        <v/>
      </c>
      <c r="BF180" s="54" t="str">
        <f t="shared" si="133"/>
        <v/>
      </c>
      <c r="BG180" s="54" t="str">
        <f t="shared" si="134"/>
        <v/>
      </c>
      <c r="BH180" s="54" t="str">
        <f t="shared" si="135"/>
        <v/>
      </c>
      <c r="BI180" s="54" t="str">
        <f t="shared" si="136"/>
        <v/>
      </c>
      <c r="BJ180" s="54" t="str">
        <f t="shared" si="137"/>
        <v/>
      </c>
      <c r="BK180" s="54" t="str">
        <f t="shared" si="138"/>
        <v/>
      </c>
      <c r="BL180" s="54" t="str">
        <f t="shared" si="139"/>
        <v/>
      </c>
      <c r="BM180" s="55" t="str">
        <f>IF(OR(C180="",W180=""),"",'作業シート（体重）'!$K$4*C180+'作業シート（体重）'!$M$4*W180+'作業シート（体重）'!$O$4)</f>
        <v/>
      </c>
      <c r="BN180" s="55" t="str">
        <f>IF(OR(C180="",X180=""),"",'作業シート（ＢＭＩ）'!$K$4*C180+'作業シート（ＢＭＩ）'!$M$4*X180+'作業シート（ＢＭＩ）'!$O$4)</f>
        <v/>
      </c>
      <c r="BO180" s="55" t="str">
        <f>IF(OR(C180="",Y180=""),"",'作業シート（収縮期血圧）'!$K$4*C180+'作業シート（収縮期血圧）'!$M$4*Y180+'作業シート（収縮期血圧）'!$O$4)</f>
        <v/>
      </c>
      <c r="BP180" s="55" t="str">
        <f>IF(OR(C180="",Z180=""),"",'作業シート（拡張期血圧）'!$K$4*C180+'作業シート（拡張期血圧）'!$M$4*Z180+'作業シート（拡張期血圧）'!$O$4)</f>
        <v/>
      </c>
      <c r="BQ180" s="55" t="str">
        <f>IF(OR(C180="",AA180=""),"",'作業シート（中性脂肪）'!$K$4*C180+'作業シート（中性脂肪）'!$M$4*AA180+'作業シート（中性脂肪）'!$O$4)</f>
        <v/>
      </c>
      <c r="BR180" s="55" t="str">
        <f>IF(OR(C180="",AB180=""),"",'作業シート（ＨＤＬコレステロール）'!$K$4*C180+'作業シート（ＨＤＬコレステロール）'!$M$4*AB180+'作業シート（ＨＤＬコレステロール）'!$O$4)</f>
        <v/>
      </c>
      <c r="BS180" s="55" t="str">
        <f>IF(OR(C180="",AC180=""),"",'作業シート（血糖値）'!$K$4*C180+'作業シート（血糖値）'!$M$4*AC180+'作業シート（血糖値）'!$O$4)</f>
        <v/>
      </c>
      <c r="BT180" s="55" t="str">
        <f>IF(OR(C180="",AD180=""),"",'作業シート（HbA1c）'!$K$4*C180+'作業シート（HbA1c）'!$M$4*AD180+'作業シート（HbA1c）'!$O$4)</f>
        <v/>
      </c>
    </row>
    <row r="181" spans="1:72">
      <c r="A181" s="43">
        <v>178</v>
      </c>
      <c r="B181" s="43"/>
      <c r="C181" s="44"/>
      <c r="D181" s="45"/>
      <c r="E181" s="45"/>
      <c r="F181" s="46" t="str">
        <f t="shared" si="95"/>
        <v/>
      </c>
      <c r="G181" s="47"/>
      <c r="H181" s="47"/>
      <c r="I181" s="47"/>
      <c r="J181" s="47"/>
      <c r="K181" s="47"/>
      <c r="L181" s="45"/>
      <c r="M181" s="48"/>
      <c r="N181" s="48"/>
      <c r="O181" s="46" t="str">
        <f t="shared" si="96"/>
        <v/>
      </c>
      <c r="P181" s="49"/>
      <c r="Q181" s="49"/>
      <c r="R181" s="49"/>
      <c r="S181" s="49"/>
      <c r="T181" s="49"/>
      <c r="U181" s="49"/>
      <c r="V181" s="50" t="str">
        <f t="shared" si="97"/>
        <v/>
      </c>
      <c r="W181" s="50" t="str">
        <f t="shared" si="98"/>
        <v/>
      </c>
      <c r="X181" s="50" t="str">
        <f t="shared" si="99"/>
        <v/>
      </c>
      <c r="Y181" s="50" t="str">
        <f t="shared" si="100"/>
        <v/>
      </c>
      <c r="Z181" s="50" t="str">
        <f t="shared" si="101"/>
        <v/>
      </c>
      <c r="AA181" s="50" t="str">
        <f t="shared" si="102"/>
        <v/>
      </c>
      <c r="AB181" s="50" t="str">
        <f t="shared" si="103"/>
        <v/>
      </c>
      <c r="AC181" s="50" t="str">
        <f t="shared" si="104"/>
        <v/>
      </c>
      <c r="AD181" s="50" t="str">
        <f t="shared" si="105"/>
        <v/>
      </c>
      <c r="AE181" s="51" t="str">
        <f t="shared" si="106"/>
        <v/>
      </c>
      <c r="AF181" s="51" t="str">
        <f t="shared" si="107"/>
        <v/>
      </c>
      <c r="AG181" s="51" t="str">
        <f t="shared" si="108"/>
        <v/>
      </c>
      <c r="AH181" s="51" t="str">
        <f t="shared" si="109"/>
        <v/>
      </c>
      <c r="AI181" s="51" t="str">
        <f t="shared" si="110"/>
        <v/>
      </c>
      <c r="AJ181" s="51" t="str">
        <f t="shared" si="111"/>
        <v/>
      </c>
      <c r="AK181" s="51" t="str">
        <f t="shared" si="112"/>
        <v/>
      </c>
      <c r="AL181" s="51" t="str">
        <f t="shared" si="113"/>
        <v/>
      </c>
      <c r="AM181" s="51" t="str">
        <f t="shared" si="114"/>
        <v/>
      </c>
      <c r="AN181" s="52" t="str">
        <f t="shared" si="115"/>
        <v/>
      </c>
      <c r="AO181" s="52" t="str">
        <f t="shared" si="116"/>
        <v/>
      </c>
      <c r="AP181" s="52" t="str">
        <f t="shared" si="117"/>
        <v/>
      </c>
      <c r="AQ181" s="52" t="str">
        <f t="shared" si="118"/>
        <v/>
      </c>
      <c r="AR181" s="52" t="str">
        <f t="shared" si="119"/>
        <v/>
      </c>
      <c r="AS181" s="52" t="str">
        <f t="shared" si="120"/>
        <v/>
      </c>
      <c r="AT181" s="52" t="str">
        <f t="shared" si="121"/>
        <v/>
      </c>
      <c r="AU181" s="52" t="str">
        <f t="shared" si="122"/>
        <v/>
      </c>
      <c r="AV181" s="52" t="str">
        <f t="shared" si="123"/>
        <v/>
      </c>
      <c r="AW181" s="53" t="str">
        <f t="shared" si="124"/>
        <v/>
      </c>
      <c r="AX181" s="53" t="str">
        <f t="shared" si="125"/>
        <v/>
      </c>
      <c r="AY181" s="53" t="str">
        <f t="shared" si="126"/>
        <v/>
      </c>
      <c r="AZ181" s="53" t="str">
        <f t="shared" si="127"/>
        <v/>
      </c>
      <c r="BA181" s="53" t="str">
        <f t="shared" si="128"/>
        <v/>
      </c>
      <c r="BB181" s="53" t="str">
        <f t="shared" si="129"/>
        <v/>
      </c>
      <c r="BC181" s="53" t="str">
        <f t="shared" si="130"/>
        <v/>
      </c>
      <c r="BD181" s="53" t="str">
        <f t="shared" si="131"/>
        <v/>
      </c>
      <c r="BE181" s="54" t="str">
        <f t="shared" si="132"/>
        <v/>
      </c>
      <c r="BF181" s="54" t="str">
        <f t="shared" si="133"/>
        <v/>
      </c>
      <c r="BG181" s="54" t="str">
        <f t="shared" si="134"/>
        <v/>
      </c>
      <c r="BH181" s="54" t="str">
        <f t="shared" si="135"/>
        <v/>
      </c>
      <c r="BI181" s="54" t="str">
        <f t="shared" si="136"/>
        <v/>
      </c>
      <c r="BJ181" s="54" t="str">
        <f t="shared" si="137"/>
        <v/>
      </c>
      <c r="BK181" s="54" t="str">
        <f t="shared" si="138"/>
        <v/>
      </c>
      <c r="BL181" s="54" t="str">
        <f t="shared" si="139"/>
        <v/>
      </c>
      <c r="BM181" s="55" t="str">
        <f>IF(OR(C181="",W181=""),"",'作業シート（体重）'!$K$4*C181+'作業シート（体重）'!$M$4*W181+'作業シート（体重）'!$O$4)</f>
        <v/>
      </c>
      <c r="BN181" s="55" t="str">
        <f>IF(OR(C181="",X181=""),"",'作業シート（ＢＭＩ）'!$K$4*C181+'作業シート（ＢＭＩ）'!$M$4*X181+'作業シート（ＢＭＩ）'!$O$4)</f>
        <v/>
      </c>
      <c r="BO181" s="55" t="str">
        <f>IF(OR(C181="",Y181=""),"",'作業シート（収縮期血圧）'!$K$4*C181+'作業シート（収縮期血圧）'!$M$4*Y181+'作業シート（収縮期血圧）'!$O$4)</f>
        <v/>
      </c>
      <c r="BP181" s="55" t="str">
        <f>IF(OR(C181="",Z181=""),"",'作業シート（拡張期血圧）'!$K$4*C181+'作業シート（拡張期血圧）'!$M$4*Z181+'作業シート（拡張期血圧）'!$O$4)</f>
        <v/>
      </c>
      <c r="BQ181" s="55" t="str">
        <f>IF(OR(C181="",AA181=""),"",'作業シート（中性脂肪）'!$K$4*C181+'作業シート（中性脂肪）'!$M$4*AA181+'作業シート（中性脂肪）'!$O$4)</f>
        <v/>
      </c>
      <c r="BR181" s="55" t="str">
        <f>IF(OR(C181="",AB181=""),"",'作業シート（ＨＤＬコレステロール）'!$K$4*C181+'作業シート（ＨＤＬコレステロール）'!$M$4*AB181+'作業シート（ＨＤＬコレステロール）'!$O$4)</f>
        <v/>
      </c>
      <c r="BS181" s="55" t="str">
        <f>IF(OR(C181="",AC181=""),"",'作業シート（血糖値）'!$K$4*C181+'作業シート（血糖値）'!$M$4*AC181+'作業シート（血糖値）'!$O$4)</f>
        <v/>
      </c>
      <c r="BT181" s="55" t="str">
        <f>IF(OR(C181="",AD181=""),"",'作業シート（HbA1c）'!$K$4*C181+'作業シート（HbA1c）'!$M$4*AD181+'作業シート（HbA1c）'!$O$4)</f>
        <v/>
      </c>
    </row>
    <row r="182" spans="1:72">
      <c r="A182" s="43">
        <v>179</v>
      </c>
      <c r="B182" s="43"/>
      <c r="C182" s="44"/>
      <c r="D182" s="45"/>
      <c r="E182" s="45"/>
      <c r="F182" s="46" t="str">
        <f t="shared" si="95"/>
        <v/>
      </c>
      <c r="G182" s="47"/>
      <c r="H182" s="47"/>
      <c r="I182" s="47"/>
      <c r="J182" s="47"/>
      <c r="K182" s="47"/>
      <c r="L182" s="45"/>
      <c r="M182" s="48"/>
      <c r="N182" s="48"/>
      <c r="O182" s="46" t="str">
        <f t="shared" si="96"/>
        <v/>
      </c>
      <c r="P182" s="49"/>
      <c r="Q182" s="49"/>
      <c r="R182" s="49"/>
      <c r="S182" s="49"/>
      <c r="T182" s="49"/>
      <c r="U182" s="49"/>
      <c r="V182" s="50" t="str">
        <f t="shared" si="97"/>
        <v/>
      </c>
      <c r="W182" s="50" t="str">
        <f t="shared" si="98"/>
        <v/>
      </c>
      <c r="X182" s="50" t="str">
        <f t="shared" si="99"/>
        <v/>
      </c>
      <c r="Y182" s="50" t="str">
        <f t="shared" si="100"/>
        <v/>
      </c>
      <c r="Z182" s="50" t="str">
        <f t="shared" si="101"/>
        <v/>
      </c>
      <c r="AA182" s="50" t="str">
        <f t="shared" si="102"/>
        <v/>
      </c>
      <c r="AB182" s="50" t="str">
        <f t="shared" si="103"/>
        <v/>
      </c>
      <c r="AC182" s="50" t="str">
        <f t="shared" si="104"/>
        <v/>
      </c>
      <c r="AD182" s="50" t="str">
        <f t="shared" si="105"/>
        <v/>
      </c>
      <c r="AE182" s="51" t="str">
        <f t="shared" si="106"/>
        <v/>
      </c>
      <c r="AF182" s="51" t="str">
        <f t="shared" si="107"/>
        <v/>
      </c>
      <c r="AG182" s="51" t="str">
        <f t="shared" si="108"/>
        <v/>
      </c>
      <c r="AH182" s="51" t="str">
        <f t="shared" si="109"/>
        <v/>
      </c>
      <c r="AI182" s="51" t="str">
        <f t="shared" si="110"/>
        <v/>
      </c>
      <c r="AJ182" s="51" t="str">
        <f t="shared" si="111"/>
        <v/>
      </c>
      <c r="AK182" s="51" t="str">
        <f t="shared" si="112"/>
        <v/>
      </c>
      <c r="AL182" s="51" t="str">
        <f t="shared" si="113"/>
        <v/>
      </c>
      <c r="AM182" s="51" t="str">
        <f t="shared" si="114"/>
        <v/>
      </c>
      <c r="AN182" s="52" t="str">
        <f t="shared" si="115"/>
        <v/>
      </c>
      <c r="AO182" s="52" t="str">
        <f t="shared" si="116"/>
        <v/>
      </c>
      <c r="AP182" s="52" t="str">
        <f t="shared" si="117"/>
        <v/>
      </c>
      <c r="AQ182" s="52" t="str">
        <f t="shared" si="118"/>
        <v/>
      </c>
      <c r="AR182" s="52" t="str">
        <f t="shared" si="119"/>
        <v/>
      </c>
      <c r="AS182" s="52" t="str">
        <f t="shared" si="120"/>
        <v/>
      </c>
      <c r="AT182" s="52" t="str">
        <f t="shared" si="121"/>
        <v/>
      </c>
      <c r="AU182" s="52" t="str">
        <f t="shared" si="122"/>
        <v/>
      </c>
      <c r="AV182" s="52" t="str">
        <f t="shared" si="123"/>
        <v/>
      </c>
      <c r="AW182" s="53" t="str">
        <f t="shared" si="124"/>
        <v/>
      </c>
      <c r="AX182" s="53" t="str">
        <f t="shared" si="125"/>
        <v/>
      </c>
      <c r="AY182" s="53" t="str">
        <f t="shared" si="126"/>
        <v/>
      </c>
      <c r="AZ182" s="53" t="str">
        <f t="shared" si="127"/>
        <v/>
      </c>
      <c r="BA182" s="53" t="str">
        <f t="shared" si="128"/>
        <v/>
      </c>
      <c r="BB182" s="53" t="str">
        <f t="shared" si="129"/>
        <v/>
      </c>
      <c r="BC182" s="53" t="str">
        <f t="shared" si="130"/>
        <v/>
      </c>
      <c r="BD182" s="53" t="str">
        <f t="shared" si="131"/>
        <v/>
      </c>
      <c r="BE182" s="54" t="str">
        <f t="shared" si="132"/>
        <v/>
      </c>
      <c r="BF182" s="54" t="str">
        <f t="shared" si="133"/>
        <v/>
      </c>
      <c r="BG182" s="54" t="str">
        <f t="shared" si="134"/>
        <v/>
      </c>
      <c r="BH182" s="54" t="str">
        <f t="shared" si="135"/>
        <v/>
      </c>
      <c r="BI182" s="54" t="str">
        <f t="shared" si="136"/>
        <v/>
      </c>
      <c r="BJ182" s="54" t="str">
        <f t="shared" si="137"/>
        <v/>
      </c>
      <c r="BK182" s="54" t="str">
        <f t="shared" si="138"/>
        <v/>
      </c>
      <c r="BL182" s="54" t="str">
        <f t="shared" si="139"/>
        <v/>
      </c>
      <c r="BM182" s="55" t="str">
        <f>IF(OR(C182="",W182=""),"",'作業シート（体重）'!$K$4*C182+'作業シート（体重）'!$M$4*W182+'作業シート（体重）'!$O$4)</f>
        <v/>
      </c>
      <c r="BN182" s="55" t="str">
        <f>IF(OR(C182="",X182=""),"",'作業シート（ＢＭＩ）'!$K$4*C182+'作業シート（ＢＭＩ）'!$M$4*X182+'作業シート（ＢＭＩ）'!$O$4)</f>
        <v/>
      </c>
      <c r="BO182" s="55" t="str">
        <f>IF(OR(C182="",Y182=""),"",'作業シート（収縮期血圧）'!$K$4*C182+'作業シート（収縮期血圧）'!$M$4*Y182+'作業シート（収縮期血圧）'!$O$4)</f>
        <v/>
      </c>
      <c r="BP182" s="55" t="str">
        <f>IF(OR(C182="",Z182=""),"",'作業シート（拡張期血圧）'!$K$4*C182+'作業シート（拡張期血圧）'!$M$4*Z182+'作業シート（拡張期血圧）'!$O$4)</f>
        <v/>
      </c>
      <c r="BQ182" s="55" t="str">
        <f>IF(OR(C182="",AA182=""),"",'作業シート（中性脂肪）'!$K$4*C182+'作業シート（中性脂肪）'!$M$4*AA182+'作業シート（中性脂肪）'!$O$4)</f>
        <v/>
      </c>
      <c r="BR182" s="55" t="str">
        <f>IF(OR(C182="",AB182=""),"",'作業シート（ＨＤＬコレステロール）'!$K$4*C182+'作業シート（ＨＤＬコレステロール）'!$M$4*AB182+'作業シート（ＨＤＬコレステロール）'!$O$4)</f>
        <v/>
      </c>
      <c r="BS182" s="55" t="str">
        <f>IF(OR(C182="",AC182=""),"",'作業シート（血糖値）'!$K$4*C182+'作業シート（血糖値）'!$M$4*AC182+'作業シート（血糖値）'!$O$4)</f>
        <v/>
      </c>
      <c r="BT182" s="55" t="str">
        <f>IF(OR(C182="",AD182=""),"",'作業シート（HbA1c）'!$K$4*C182+'作業シート（HbA1c）'!$M$4*AD182+'作業シート（HbA1c）'!$O$4)</f>
        <v/>
      </c>
    </row>
    <row r="183" spans="1:72">
      <c r="A183" s="43">
        <v>180</v>
      </c>
      <c r="B183" s="43"/>
      <c r="C183" s="44"/>
      <c r="D183" s="45"/>
      <c r="E183" s="45"/>
      <c r="F183" s="46" t="str">
        <f t="shared" si="95"/>
        <v/>
      </c>
      <c r="G183" s="47"/>
      <c r="H183" s="47"/>
      <c r="I183" s="47"/>
      <c r="J183" s="47"/>
      <c r="K183" s="47"/>
      <c r="L183" s="45"/>
      <c r="M183" s="48"/>
      <c r="N183" s="48"/>
      <c r="O183" s="46" t="str">
        <f t="shared" si="96"/>
        <v/>
      </c>
      <c r="P183" s="49"/>
      <c r="Q183" s="49"/>
      <c r="R183" s="49"/>
      <c r="S183" s="49"/>
      <c r="T183" s="49"/>
      <c r="U183" s="49"/>
      <c r="V183" s="50" t="str">
        <f t="shared" si="97"/>
        <v/>
      </c>
      <c r="W183" s="50" t="str">
        <f t="shared" si="98"/>
        <v/>
      </c>
      <c r="X183" s="50" t="str">
        <f t="shared" si="99"/>
        <v/>
      </c>
      <c r="Y183" s="50" t="str">
        <f t="shared" si="100"/>
        <v/>
      </c>
      <c r="Z183" s="50" t="str">
        <f t="shared" si="101"/>
        <v/>
      </c>
      <c r="AA183" s="50" t="str">
        <f t="shared" si="102"/>
        <v/>
      </c>
      <c r="AB183" s="50" t="str">
        <f t="shared" si="103"/>
        <v/>
      </c>
      <c r="AC183" s="50" t="str">
        <f t="shared" si="104"/>
        <v/>
      </c>
      <c r="AD183" s="50" t="str">
        <f t="shared" si="105"/>
        <v/>
      </c>
      <c r="AE183" s="51" t="str">
        <f t="shared" si="106"/>
        <v/>
      </c>
      <c r="AF183" s="51" t="str">
        <f t="shared" si="107"/>
        <v/>
      </c>
      <c r="AG183" s="51" t="str">
        <f t="shared" si="108"/>
        <v/>
      </c>
      <c r="AH183" s="51" t="str">
        <f t="shared" si="109"/>
        <v/>
      </c>
      <c r="AI183" s="51" t="str">
        <f t="shared" si="110"/>
        <v/>
      </c>
      <c r="AJ183" s="51" t="str">
        <f t="shared" si="111"/>
        <v/>
      </c>
      <c r="AK183" s="51" t="str">
        <f t="shared" si="112"/>
        <v/>
      </c>
      <c r="AL183" s="51" t="str">
        <f t="shared" si="113"/>
        <v/>
      </c>
      <c r="AM183" s="51" t="str">
        <f t="shared" si="114"/>
        <v/>
      </c>
      <c r="AN183" s="52" t="str">
        <f t="shared" si="115"/>
        <v/>
      </c>
      <c r="AO183" s="52" t="str">
        <f t="shared" si="116"/>
        <v/>
      </c>
      <c r="AP183" s="52" t="str">
        <f t="shared" si="117"/>
        <v/>
      </c>
      <c r="AQ183" s="52" t="str">
        <f t="shared" si="118"/>
        <v/>
      </c>
      <c r="AR183" s="52" t="str">
        <f t="shared" si="119"/>
        <v/>
      </c>
      <c r="AS183" s="52" t="str">
        <f t="shared" si="120"/>
        <v/>
      </c>
      <c r="AT183" s="52" t="str">
        <f t="shared" si="121"/>
        <v/>
      </c>
      <c r="AU183" s="52" t="str">
        <f t="shared" si="122"/>
        <v/>
      </c>
      <c r="AV183" s="52" t="str">
        <f t="shared" si="123"/>
        <v/>
      </c>
      <c r="AW183" s="53" t="str">
        <f t="shared" si="124"/>
        <v/>
      </c>
      <c r="AX183" s="53" t="str">
        <f t="shared" si="125"/>
        <v/>
      </c>
      <c r="AY183" s="53" t="str">
        <f t="shared" si="126"/>
        <v/>
      </c>
      <c r="AZ183" s="53" t="str">
        <f t="shared" si="127"/>
        <v/>
      </c>
      <c r="BA183" s="53" t="str">
        <f t="shared" si="128"/>
        <v/>
      </c>
      <c r="BB183" s="53" t="str">
        <f t="shared" si="129"/>
        <v/>
      </c>
      <c r="BC183" s="53" t="str">
        <f t="shared" si="130"/>
        <v/>
      </c>
      <c r="BD183" s="53" t="str">
        <f t="shared" si="131"/>
        <v/>
      </c>
      <c r="BE183" s="54" t="str">
        <f t="shared" si="132"/>
        <v/>
      </c>
      <c r="BF183" s="54" t="str">
        <f t="shared" si="133"/>
        <v/>
      </c>
      <c r="BG183" s="54" t="str">
        <f t="shared" si="134"/>
        <v/>
      </c>
      <c r="BH183" s="54" t="str">
        <f t="shared" si="135"/>
        <v/>
      </c>
      <c r="BI183" s="54" t="str">
        <f t="shared" si="136"/>
        <v/>
      </c>
      <c r="BJ183" s="54" t="str">
        <f t="shared" si="137"/>
        <v/>
      </c>
      <c r="BK183" s="54" t="str">
        <f t="shared" si="138"/>
        <v/>
      </c>
      <c r="BL183" s="54" t="str">
        <f t="shared" si="139"/>
        <v/>
      </c>
      <c r="BM183" s="55" t="str">
        <f>IF(OR(C183="",W183=""),"",'作業シート（体重）'!$K$4*C183+'作業シート（体重）'!$M$4*W183+'作業シート（体重）'!$O$4)</f>
        <v/>
      </c>
      <c r="BN183" s="55" t="str">
        <f>IF(OR(C183="",X183=""),"",'作業シート（ＢＭＩ）'!$K$4*C183+'作業シート（ＢＭＩ）'!$M$4*X183+'作業シート（ＢＭＩ）'!$O$4)</f>
        <v/>
      </c>
      <c r="BO183" s="55" t="str">
        <f>IF(OR(C183="",Y183=""),"",'作業シート（収縮期血圧）'!$K$4*C183+'作業シート（収縮期血圧）'!$M$4*Y183+'作業シート（収縮期血圧）'!$O$4)</f>
        <v/>
      </c>
      <c r="BP183" s="55" t="str">
        <f>IF(OR(C183="",Z183=""),"",'作業シート（拡張期血圧）'!$K$4*C183+'作業シート（拡張期血圧）'!$M$4*Z183+'作業シート（拡張期血圧）'!$O$4)</f>
        <v/>
      </c>
      <c r="BQ183" s="55" t="str">
        <f>IF(OR(C183="",AA183=""),"",'作業シート（中性脂肪）'!$K$4*C183+'作業シート（中性脂肪）'!$M$4*AA183+'作業シート（中性脂肪）'!$O$4)</f>
        <v/>
      </c>
      <c r="BR183" s="55" t="str">
        <f>IF(OR(C183="",AB183=""),"",'作業シート（ＨＤＬコレステロール）'!$K$4*C183+'作業シート（ＨＤＬコレステロール）'!$M$4*AB183+'作業シート（ＨＤＬコレステロール）'!$O$4)</f>
        <v/>
      </c>
      <c r="BS183" s="55" t="str">
        <f>IF(OR(C183="",AC183=""),"",'作業シート（血糖値）'!$K$4*C183+'作業シート（血糖値）'!$M$4*AC183+'作業シート（血糖値）'!$O$4)</f>
        <v/>
      </c>
      <c r="BT183" s="55" t="str">
        <f>IF(OR(C183="",AD183=""),"",'作業シート（HbA1c）'!$K$4*C183+'作業シート（HbA1c）'!$M$4*AD183+'作業シート（HbA1c）'!$O$4)</f>
        <v/>
      </c>
    </row>
    <row r="184" spans="1:72">
      <c r="A184" s="43">
        <v>181</v>
      </c>
      <c r="B184" s="43"/>
      <c r="C184" s="44"/>
      <c r="D184" s="45"/>
      <c r="E184" s="45"/>
      <c r="F184" s="46" t="str">
        <f t="shared" si="95"/>
        <v/>
      </c>
      <c r="G184" s="47"/>
      <c r="H184" s="47"/>
      <c r="I184" s="47"/>
      <c r="J184" s="47"/>
      <c r="K184" s="47"/>
      <c r="L184" s="45"/>
      <c r="M184" s="48"/>
      <c r="N184" s="48"/>
      <c r="O184" s="46" t="str">
        <f t="shared" si="96"/>
        <v/>
      </c>
      <c r="P184" s="49"/>
      <c r="Q184" s="49"/>
      <c r="R184" s="49"/>
      <c r="S184" s="49"/>
      <c r="T184" s="49"/>
      <c r="U184" s="49"/>
      <c r="V184" s="50" t="str">
        <f t="shared" si="97"/>
        <v/>
      </c>
      <c r="W184" s="50" t="str">
        <f t="shared" si="98"/>
        <v/>
      </c>
      <c r="X184" s="50" t="str">
        <f t="shared" si="99"/>
        <v/>
      </c>
      <c r="Y184" s="50" t="str">
        <f t="shared" si="100"/>
        <v/>
      </c>
      <c r="Z184" s="50" t="str">
        <f t="shared" si="101"/>
        <v/>
      </c>
      <c r="AA184" s="50" t="str">
        <f t="shared" si="102"/>
        <v/>
      </c>
      <c r="AB184" s="50" t="str">
        <f t="shared" si="103"/>
        <v/>
      </c>
      <c r="AC184" s="50" t="str">
        <f t="shared" si="104"/>
        <v/>
      </c>
      <c r="AD184" s="50" t="str">
        <f t="shared" si="105"/>
        <v/>
      </c>
      <c r="AE184" s="51" t="str">
        <f t="shared" si="106"/>
        <v/>
      </c>
      <c r="AF184" s="51" t="str">
        <f t="shared" si="107"/>
        <v/>
      </c>
      <c r="AG184" s="51" t="str">
        <f t="shared" si="108"/>
        <v/>
      </c>
      <c r="AH184" s="51" t="str">
        <f t="shared" si="109"/>
        <v/>
      </c>
      <c r="AI184" s="51" t="str">
        <f t="shared" si="110"/>
        <v/>
      </c>
      <c r="AJ184" s="51" t="str">
        <f t="shared" si="111"/>
        <v/>
      </c>
      <c r="AK184" s="51" t="str">
        <f t="shared" si="112"/>
        <v/>
      </c>
      <c r="AL184" s="51" t="str">
        <f t="shared" si="113"/>
        <v/>
      </c>
      <c r="AM184" s="51" t="str">
        <f t="shared" si="114"/>
        <v/>
      </c>
      <c r="AN184" s="52" t="str">
        <f t="shared" si="115"/>
        <v/>
      </c>
      <c r="AO184" s="52" t="str">
        <f t="shared" si="116"/>
        <v/>
      </c>
      <c r="AP184" s="52" t="str">
        <f t="shared" si="117"/>
        <v/>
      </c>
      <c r="AQ184" s="52" t="str">
        <f t="shared" si="118"/>
        <v/>
      </c>
      <c r="AR184" s="52" t="str">
        <f t="shared" si="119"/>
        <v/>
      </c>
      <c r="AS184" s="52" t="str">
        <f t="shared" si="120"/>
        <v/>
      </c>
      <c r="AT184" s="52" t="str">
        <f t="shared" si="121"/>
        <v/>
      </c>
      <c r="AU184" s="52" t="str">
        <f t="shared" si="122"/>
        <v/>
      </c>
      <c r="AV184" s="52" t="str">
        <f t="shared" si="123"/>
        <v/>
      </c>
      <c r="AW184" s="53" t="str">
        <f t="shared" si="124"/>
        <v/>
      </c>
      <c r="AX184" s="53" t="str">
        <f t="shared" si="125"/>
        <v/>
      </c>
      <c r="AY184" s="53" t="str">
        <f t="shared" si="126"/>
        <v/>
      </c>
      <c r="AZ184" s="53" t="str">
        <f t="shared" si="127"/>
        <v/>
      </c>
      <c r="BA184" s="53" t="str">
        <f t="shared" si="128"/>
        <v/>
      </c>
      <c r="BB184" s="53" t="str">
        <f t="shared" si="129"/>
        <v/>
      </c>
      <c r="BC184" s="53" t="str">
        <f t="shared" si="130"/>
        <v/>
      </c>
      <c r="BD184" s="53" t="str">
        <f t="shared" si="131"/>
        <v/>
      </c>
      <c r="BE184" s="54" t="str">
        <f t="shared" si="132"/>
        <v/>
      </c>
      <c r="BF184" s="54" t="str">
        <f t="shared" si="133"/>
        <v/>
      </c>
      <c r="BG184" s="54" t="str">
        <f t="shared" si="134"/>
        <v/>
      </c>
      <c r="BH184" s="54" t="str">
        <f t="shared" si="135"/>
        <v/>
      </c>
      <c r="BI184" s="54" t="str">
        <f t="shared" si="136"/>
        <v/>
      </c>
      <c r="BJ184" s="54" t="str">
        <f t="shared" si="137"/>
        <v/>
      </c>
      <c r="BK184" s="54" t="str">
        <f t="shared" si="138"/>
        <v/>
      </c>
      <c r="BL184" s="54" t="str">
        <f t="shared" si="139"/>
        <v/>
      </c>
      <c r="BM184" s="55" t="str">
        <f>IF(OR(C184="",W184=""),"",'作業シート（体重）'!$K$4*C184+'作業シート（体重）'!$M$4*W184+'作業シート（体重）'!$O$4)</f>
        <v/>
      </c>
      <c r="BN184" s="55" t="str">
        <f>IF(OR(C184="",X184=""),"",'作業シート（ＢＭＩ）'!$K$4*C184+'作業シート（ＢＭＩ）'!$M$4*X184+'作業シート（ＢＭＩ）'!$O$4)</f>
        <v/>
      </c>
      <c r="BO184" s="55" t="str">
        <f>IF(OR(C184="",Y184=""),"",'作業シート（収縮期血圧）'!$K$4*C184+'作業シート（収縮期血圧）'!$M$4*Y184+'作業シート（収縮期血圧）'!$O$4)</f>
        <v/>
      </c>
      <c r="BP184" s="55" t="str">
        <f>IF(OR(C184="",Z184=""),"",'作業シート（拡張期血圧）'!$K$4*C184+'作業シート（拡張期血圧）'!$M$4*Z184+'作業シート（拡張期血圧）'!$O$4)</f>
        <v/>
      </c>
      <c r="BQ184" s="55" t="str">
        <f>IF(OR(C184="",AA184=""),"",'作業シート（中性脂肪）'!$K$4*C184+'作業シート（中性脂肪）'!$M$4*AA184+'作業シート（中性脂肪）'!$O$4)</f>
        <v/>
      </c>
      <c r="BR184" s="55" t="str">
        <f>IF(OR(C184="",AB184=""),"",'作業シート（ＨＤＬコレステロール）'!$K$4*C184+'作業シート（ＨＤＬコレステロール）'!$M$4*AB184+'作業シート（ＨＤＬコレステロール）'!$O$4)</f>
        <v/>
      </c>
      <c r="BS184" s="55" t="str">
        <f>IF(OR(C184="",AC184=""),"",'作業シート（血糖値）'!$K$4*C184+'作業シート（血糖値）'!$M$4*AC184+'作業シート（血糖値）'!$O$4)</f>
        <v/>
      </c>
      <c r="BT184" s="55" t="str">
        <f>IF(OR(C184="",AD184=""),"",'作業シート（HbA1c）'!$K$4*C184+'作業シート（HbA1c）'!$M$4*AD184+'作業シート（HbA1c）'!$O$4)</f>
        <v/>
      </c>
    </row>
    <row r="185" spans="1:72">
      <c r="A185" s="43">
        <v>182</v>
      </c>
      <c r="B185" s="43"/>
      <c r="C185" s="44"/>
      <c r="D185" s="45"/>
      <c r="E185" s="45"/>
      <c r="F185" s="46" t="str">
        <f t="shared" si="95"/>
        <v/>
      </c>
      <c r="G185" s="47"/>
      <c r="H185" s="47"/>
      <c r="I185" s="47"/>
      <c r="J185" s="47"/>
      <c r="K185" s="47"/>
      <c r="L185" s="45"/>
      <c r="M185" s="48"/>
      <c r="N185" s="48"/>
      <c r="O185" s="46" t="str">
        <f t="shared" si="96"/>
        <v/>
      </c>
      <c r="P185" s="49"/>
      <c r="Q185" s="49"/>
      <c r="R185" s="49"/>
      <c r="S185" s="49"/>
      <c r="T185" s="49"/>
      <c r="U185" s="49"/>
      <c r="V185" s="50" t="str">
        <f t="shared" si="97"/>
        <v/>
      </c>
      <c r="W185" s="50" t="str">
        <f t="shared" si="98"/>
        <v/>
      </c>
      <c r="X185" s="50" t="str">
        <f t="shared" si="99"/>
        <v/>
      </c>
      <c r="Y185" s="50" t="str">
        <f t="shared" si="100"/>
        <v/>
      </c>
      <c r="Z185" s="50" t="str">
        <f t="shared" si="101"/>
        <v/>
      </c>
      <c r="AA185" s="50" t="str">
        <f t="shared" si="102"/>
        <v/>
      </c>
      <c r="AB185" s="50" t="str">
        <f t="shared" si="103"/>
        <v/>
      </c>
      <c r="AC185" s="50" t="str">
        <f t="shared" si="104"/>
        <v/>
      </c>
      <c r="AD185" s="50" t="str">
        <f t="shared" si="105"/>
        <v/>
      </c>
      <c r="AE185" s="51" t="str">
        <f t="shared" si="106"/>
        <v/>
      </c>
      <c r="AF185" s="51" t="str">
        <f t="shared" si="107"/>
        <v/>
      </c>
      <c r="AG185" s="51" t="str">
        <f t="shared" si="108"/>
        <v/>
      </c>
      <c r="AH185" s="51" t="str">
        <f t="shared" si="109"/>
        <v/>
      </c>
      <c r="AI185" s="51" t="str">
        <f t="shared" si="110"/>
        <v/>
      </c>
      <c r="AJ185" s="51" t="str">
        <f t="shared" si="111"/>
        <v/>
      </c>
      <c r="AK185" s="51" t="str">
        <f t="shared" si="112"/>
        <v/>
      </c>
      <c r="AL185" s="51" t="str">
        <f t="shared" si="113"/>
        <v/>
      </c>
      <c r="AM185" s="51" t="str">
        <f t="shared" si="114"/>
        <v/>
      </c>
      <c r="AN185" s="52" t="str">
        <f t="shared" si="115"/>
        <v/>
      </c>
      <c r="AO185" s="52" t="str">
        <f t="shared" si="116"/>
        <v/>
      </c>
      <c r="AP185" s="52" t="str">
        <f t="shared" si="117"/>
        <v/>
      </c>
      <c r="AQ185" s="52" t="str">
        <f t="shared" si="118"/>
        <v/>
      </c>
      <c r="AR185" s="52" t="str">
        <f t="shared" si="119"/>
        <v/>
      </c>
      <c r="AS185" s="52" t="str">
        <f t="shared" si="120"/>
        <v/>
      </c>
      <c r="AT185" s="52" t="str">
        <f t="shared" si="121"/>
        <v/>
      </c>
      <c r="AU185" s="52" t="str">
        <f t="shared" si="122"/>
        <v/>
      </c>
      <c r="AV185" s="52" t="str">
        <f t="shared" si="123"/>
        <v/>
      </c>
      <c r="AW185" s="53" t="str">
        <f t="shared" si="124"/>
        <v/>
      </c>
      <c r="AX185" s="53" t="str">
        <f t="shared" si="125"/>
        <v/>
      </c>
      <c r="AY185" s="53" t="str">
        <f t="shared" si="126"/>
        <v/>
      </c>
      <c r="AZ185" s="53" t="str">
        <f t="shared" si="127"/>
        <v/>
      </c>
      <c r="BA185" s="53" t="str">
        <f t="shared" si="128"/>
        <v/>
      </c>
      <c r="BB185" s="53" t="str">
        <f t="shared" si="129"/>
        <v/>
      </c>
      <c r="BC185" s="53" t="str">
        <f t="shared" si="130"/>
        <v/>
      </c>
      <c r="BD185" s="53" t="str">
        <f t="shared" si="131"/>
        <v/>
      </c>
      <c r="BE185" s="54" t="str">
        <f t="shared" si="132"/>
        <v/>
      </c>
      <c r="BF185" s="54" t="str">
        <f t="shared" si="133"/>
        <v/>
      </c>
      <c r="BG185" s="54" t="str">
        <f t="shared" si="134"/>
        <v/>
      </c>
      <c r="BH185" s="54" t="str">
        <f t="shared" si="135"/>
        <v/>
      </c>
      <c r="BI185" s="54" t="str">
        <f t="shared" si="136"/>
        <v/>
      </c>
      <c r="BJ185" s="54" t="str">
        <f t="shared" si="137"/>
        <v/>
      </c>
      <c r="BK185" s="54" t="str">
        <f t="shared" si="138"/>
        <v/>
      </c>
      <c r="BL185" s="54" t="str">
        <f t="shared" si="139"/>
        <v/>
      </c>
      <c r="BM185" s="55" t="str">
        <f>IF(OR(C185="",W185=""),"",'作業シート（体重）'!$K$4*C185+'作業シート（体重）'!$M$4*W185+'作業シート（体重）'!$O$4)</f>
        <v/>
      </c>
      <c r="BN185" s="55" t="str">
        <f>IF(OR(C185="",X185=""),"",'作業シート（ＢＭＩ）'!$K$4*C185+'作業シート（ＢＭＩ）'!$M$4*X185+'作業シート（ＢＭＩ）'!$O$4)</f>
        <v/>
      </c>
      <c r="BO185" s="55" t="str">
        <f>IF(OR(C185="",Y185=""),"",'作業シート（収縮期血圧）'!$K$4*C185+'作業シート（収縮期血圧）'!$M$4*Y185+'作業シート（収縮期血圧）'!$O$4)</f>
        <v/>
      </c>
      <c r="BP185" s="55" t="str">
        <f>IF(OR(C185="",Z185=""),"",'作業シート（拡張期血圧）'!$K$4*C185+'作業シート（拡張期血圧）'!$M$4*Z185+'作業シート（拡張期血圧）'!$O$4)</f>
        <v/>
      </c>
      <c r="BQ185" s="55" t="str">
        <f>IF(OR(C185="",AA185=""),"",'作業シート（中性脂肪）'!$K$4*C185+'作業シート（中性脂肪）'!$M$4*AA185+'作業シート（中性脂肪）'!$O$4)</f>
        <v/>
      </c>
      <c r="BR185" s="55" t="str">
        <f>IF(OR(C185="",AB185=""),"",'作業シート（ＨＤＬコレステロール）'!$K$4*C185+'作業シート（ＨＤＬコレステロール）'!$M$4*AB185+'作業シート（ＨＤＬコレステロール）'!$O$4)</f>
        <v/>
      </c>
      <c r="BS185" s="55" t="str">
        <f>IF(OR(C185="",AC185=""),"",'作業シート（血糖値）'!$K$4*C185+'作業シート（血糖値）'!$M$4*AC185+'作業シート（血糖値）'!$O$4)</f>
        <v/>
      </c>
      <c r="BT185" s="55" t="str">
        <f>IF(OR(C185="",AD185=""),"",'作業シート（HbA1c）'!$K$4*C185+'作業シート（HbA1c）'!$M$4*AD185+'作業シート（HbA1c）'!$O$4)</f>
        <v/>
      </c>
    </row>
    <row r="186" spans="1:72">
      <c r="A186" s="43">
        <v>183</v>
      </c>
      <c r="B186" s="43"/>
      <c r="C186" s="44"/>
      <c r="D186" s="45"/>
      <c r="E186" s="45"/>
      <c r="F186" s="46" t="str">
        <f t="shared" si="95"/>
        <v/>
      </c>
      <c r="G186" s="47"/>
      <c r="H186" s="47"/>
      <c r="I186" s="47"/>
      <c r="J186" s="47"/>
      <c r="K186" s="47"/>
      <c r="L186" s="45"/>
      <c r="M186" s="48"/>
      <c r="N186" s="48"/>
      <c r="O186" s="46" t="str">
        <f t="shared" si="96"/>
        <v/>
      </c>
      <c r="P186" s="49"/>
      <c r="Q186" s="49"/>
      <c r="R186" s="49"/>
      <c r="S186" s="49"/>
      <c r="T186" s="49"/>
      <c r="U186" s="49"/>
      <c r="V186" s="50" t="str">
        <f t="shared" si="97"/>
        <v/>
      </c>
      <c r="W186" s="50" t="str">
        <f t="shared" si="98"/>
        <v/>
      </c>
      <c r="X186" s="50" t="str">
        <f t="shared" si="99"/>
        <v/>
      </c>
      <c r="Y186" s="50" t="str">
        <f t="shared" si="100"/>
        <v/>
      </c>
      <c r="Z186" s="50" t="str">
        <f t="shared" si="101"/>
        <v/>
      </c>
      <c r="AA186" s="50" t="str">
        <f t="shared" si="102"/>
        <v/>
      </c>
      <c r="AB186" s="50" t="str">
        <f t="shared" si="103"/>
        <v/>
      </c>
      <c r="AC186" s="50" t="str">
        <f t="shared" si="104"/>
        <v/>
      </c>
      <c r="AD186" s="50" t="str">
        <f t="shared" si="105"/>
        <v/>
      </c>
      <c r="AE186" s="51" t="str">
        <f t="shared" si="106"/>
        <v/>
      </c>
      <c r="AF186" s="51" t="str">
        <f t="shared" si="107"/>
        <v/>
      </c>
      <c r="AG186" s="51" t="str">
        <f t="shared" si="108"/>
        <v/>
      </c>
      <c r="AH186" s="51" t="str">
        <f t="shared" si="109"/>
        <v/>
      </c>
      <c r="AI186" s="51" t="str">
        <f t="shared" si="110"/>
        <v/>
      </c>
      <c r="AJ186" s="51" t="str">
        <f t="shared" si="111"/>
        <v/>
      </c>
      <c r="AK186" s="51" t="str">
        <f t="shared" si="112"/>
        <v/>
      </c>
      <c r="AL186" s="51" t="str">
        <f t="shared" si="113"/>
        <v/>
      </c>
      <c r="AM186" s="51" t="str">
        <f t="shared" si="114"/>
        <v/>
      </c>
      <c r="AN186" s="52" t="str">
        <f t="shared" si="115"/>
        <v/>
      </c>
      <c r="AO186" s="52" t="str">
        <f t="shared" si="116"/>
        <v/>
      </c>
      <c r="AP186" s="52" t="str">
        <f t="shared" si="117"/>
        <v/>
      </c>
      <c r="AQ186" s="52" t="str">
        <f t="shared" si="118"/>
        <v/>
      </c>
      <c r="AR186" s="52" t="str">
        <f t="shared" si="119"/>
        <v/>
      </c>
      <c r="AS186" s="52" t="str">
        <f t="shared" si="120"/>
        <v/>
      </c>
      <c r="AT186" s="52" t="str">
        <f t="shared" si="121"/>
        <v/>
      </c>
      <c r="AU186" s="52" t="str">
        <f t="shared" si="122"/>
        <v/>
      </c>
      <c r="AV186" s="52" t="str">
        <f t="shared" si="123"/>
        <v/>
      </c>
      <c r="AW186" s="53" t="str">
        <f t="shared" si="124"/>
        <v/>
      </c>
      <c r="AX186" s="53" t="str">
        <f t="shared" si="125"/>
        <v/>
      </c>
      <c r="AY186" s="53" t="str">
        <f t="shared" si="126"/>
        <v/>
      </c>
      <c r="AZ186" s="53" t="str">
        <f t="shared" si="127"/>
        <v/>
      </c>
      <c r="BA186" s="53" t="str">
        <f t="shared" si="128"/>
        <v/>
      </c>
      <c r="BB186" s="53" t="str">
        <f t="shared" si="129"/>
        <v/>
      </c>
      <c r="BC186" s="53" t="str">
        <f t="shared" si="130"/>
        <v/>
      </c>
      <c r="BD186" s="53" t="str">
        <f t="shared" si="131"/>
        <v/>
      </c>
      <c r="BE186" s="54" t="str">
        <f t="shared" si="132"/>
        <v/>
      </c>
      <c r="BF186" s="54" t="str">
        <f t="shared" si="133"/>
        <v/>
      </c>
      <c r="BG186" s="54" t="str">
        <f t="shared" si="134"/>
        <v/>
      </c>
      <c r="BH186" s="54" t="str">
        <f t="shared" si="135"/>
        <v/>
      </c>
      <c r="BI186" s="54" t="str">
        <f t="shared" si="136"/>
        <v/>
      </c>
      <c r="BJ186" s="54" t="str">
        <f t="shared" si="137"/>
        <v/>
      </c>
      <c r="BK186" s="54" t="str">
        <f t="shared" si="138"/>
        <v/>
      </c>
      <c r="BL186" s="54" t="str">
        <f t="shared" si="139"/>
        <v/>
      </c>
      <c r="BM186" s="55" t="str">
        <f>IF(OR(C186="",W186=""),"",'作業シート（体重）'!$K$4*C186+'作業シート（体重）'!$M$4*W186+'作業シート（体重）'!$O$4)</f>
        <v/>
      </c>
      <c r="BN186" s="55" t="str">
        <f>IF(OR(C186="",X186=""),"",'作業シート（ＢＭＩ）'!$K$4*C186+'作業シート（ＢＭＩ）'!$M$4*X186+'作業シート（ＢＭＩ）'!$O$4)</f>
        <v/>
      </c>
      <c r="BO186" s="55" t="str">
        <f>IF(OR(C186="",Y186=""),"",'作業シート（収縮期血圧）'!$K$4*C186+'作業シート（収縮期血圧）'!$M$4*Y186+'作業シート（収縮期血圧）'!$O$4)</f>
        <v/>
      </c>
      <c r="BP186" s="55" t="str">
        <f>IF(OR(C186="",Z186=""),"",'作業シート（拡張期血圧）'!$K$4*C186+'作業シート（拡張期血圧）'!$M$4*Z186+'作業シート（拡張期血圧）'!$O$4)</f>
        <v/>
      </c>
      <c r="BQ186" s="55" t="str">
        <f>IF(OR(C186="",AA186=""),"",'作業シート（中性脂肪）'!$K$4*C186+'作業シート（中性脂肪）'!$M$4*AA186+'作業シート（中性脂肪）'!$O$4)</f>
        <v/>
      </c>
      <c r="BR186" s="55" t="str">
        <f>IF(OR(C186="",AB186=""),"",'作業シート（ＨＤＬコレステロール）'!$K$4*C186+'作業シート（ＨＤＬコレステロール）'!$M$4*AB186+'作業シート（ＨＤＬコレステロール）'!$O$4)</f>
        <v/>
      </c>
      <c r="BS186" s="55" t="str">
        <f>IF(OR(C186="",AC186=""),"",'作業シート（血糖値）'!$K$4*C186+'作業シート（血糖値）'!$M$4*AC186+'作業シート（血糖値）'!$O$4)</f>
        <v/>
      </c>
      <c r="BT186" s="55" t="str">
        <f>IF(OR(C186="",AD186=""),"",'作業シート（HbA1c）'!$K$4*C186+'作業シート（HbA1c）'!$M$4*AD186+'作業シート（HbA1c）'!$O$4)</f>
        <v/>
      </c>
    </row>
    <row r="187" spans="1:72">
      <c r="A187" s="43">
        <v>184</v>
      </c>
      <c r="B187" s="43"/>
      <c r="C187" s="44"/>
      <c r="D187" s="45"/>
      <c r="E187" s="45"/>
      <c r="F187" s="46" t="str">
        <f>IFERROR(E187/D187/D187*10000,"")</f>
        <v/>
      </c>
      <c r="G187" s="47"/>
      <c r="H187" s="47"/>
      <c r="I187" s="47"/>
      <c r="J187" s="47"/>
      <c r="K187" s="47"/>
      <c r="L187" s="45"/>
      <c r="M187" s="48"/>
      <c r="N187" s="48"/>
      <c r="O187" s="46" t="str">
        <f t="shared" si="96"/>
        <v/>
      </c>
      <c r="P187" s="49"/>
      <c r="Q187" s="49"/>
      <c r="R187" s="49"/>
      <c r="S187" s="49"/>
      <c r="T187" s="49"/>
      <c r="U187" s="49"/>
      <c r="V187" s="50" t="str">
        <f t="shared" si="97"/>
        <v/>
      </c>
      <c r="W187" s="50" t="str">
        <f t="shared" si="98"/>
        <v/>
      </c>
      <c r="X187" s="50" t="str">
        <f t="shared" si="99"/>
        <v/>
      </c>
      <c r="Y187" s="50" t="str">
        <f t="shared" si="100"/>
        <v/>
      </c>
      <c r="Z187" s="50" t="str">
        <f t="shared" si="101"/>
        <v/>
      </c>
      <c r="AA187" s="50" t="str">
        <f t="shared" si="102"/>
        <v/>
      </c>
      <c r="AB187" s="50" t="str">
        <f t="shared" si="103"/>
        <v/>
      </c>
      <c r="AC187" s="50" t="str">
        <f t="shared" si="104"/>
        <v/>
      </c>
      <c r="AD187" s="50" t="str">
        <f t="shared" si="105"/>
        <v/>
      </c>
      <c r="AE187" s="51" t="str">
        <f t="shared" si="106"/>
        <v/>
      </c>
      <c r="AF187" s="51" t="str">
        <f t="shared" si="107"/>
        <v/>
      </c>
      <c r="AG187" s="51" t="str">
        <f t="shared" si="108"/>
        <v/>
      </c>
      <c r="AH187" s="51" t="str">
        <f t="shared" si="109"/>
        <v/>
      </c>
      <c r="AI187" s="51" t="str">
        <f t="shared" si="110"/>
        <v/>
      </c>
      <c r="AJ187" s="51" t="str">
        <f t="shared" si="111"/>
        <v/>
      </c>
      <c r="AK187" s="51" t="str">
        <f t="shared" si="112"/>
        <v/>
      </c>
      <c r="AL187" s="51" t="str">
        <f t="shared" si="113"/>
        <v/>
      </c>
      <c r="AM187" s="51" t="str">
        <f t="shared" si="114"/>
        <v/>
      </c>
      <c r="AN187" s="52" t="str">
        <f t="shared" si="115"/>
        <v/>
      </c>
      <c r="AO187" s="52" t="str">
        <f t="shared" si="116"/>
        <v/>
      </c>
      <c r="AP187" s="52" t="str">
        <f t="shared" si="117"/>
        <v/>
      </c>
      <c r="AQ187" s="52" t="str">
        <f t="shared" si="118"/>
        <v/>
      </c>
      <c r="AR187" s="52" t="str">
        <f t="shared" si="119"/>
        <v/>
      </c>
      <c r="AS187" s="52" t="str">
        <f t="shared" si="120"/>
        <v/>
      </c>
      <c r="AT187" s="52" t="str">
        <f t="shared" si="121"/>
        <v/>
      </c>
      <c r="AU187" s="52" t="str">
        <f t="shared" si="122"/>
        <v/>
      </c>
      <c r="AV187" s="52" t="str">
        <f t="shared" si="123"/>
        <v/>
      </c>
      <c r="AW187" s="53" t="str">
        <f t="shared" si="124"/>
        <v/>
      </c>
      <c r="AX187" s="53" t="str">
        <f t="shared" si="125"/>
        <v/>
      </c>
      <c r="AY187" s="53" t="str">
        <f t="shared" si="126"/>
        <v/>
      </c>
      <c r="AZ187" s="53" t="str">
        <f t="shared" si="127"/>
        <v/>
      </c>
      <c r="BA187" s="53" t="str">
        <f t="shared" si="128"/>
        <v/>
      </c>
      <c r="BB187" s="53" t="str">
        <f t="shared" si="129"/>
        <v/>
      </c>
      <c r="BC187" s="53" t="str">
        <f t="shared" si="130"/>
        <v/>
      </c>
      <c r="BD187" s="53" t="str">
        <f t="shared" si="131"/>
        <v/>
      </c>
      <c r="BE187" s="54" t="str">
        <f t="shared" si="132"/>
        <v/>
      </c>
      <c r="BF187" s="54" t="str">
        <f t="shared" si="133"/>
        <v/>
      </c>
      <c r="BG187" s="54" t="str">
        <f t="shared" si="134"/>
        <v/>
      </c>
      <c r="BH187" s="54" t="str">
        <f t="shared" si="135"/>
        <v/>
      </c>
      <c r="BI187" s="54" t="str">
        <f t="shared" si="136"/>
        <v/>
      </c>
      <c r="BJ187" s="54" t="str">
        <f t="shared" si="137"/>
        <v/>
      </c>
      <c r="BK187" s="54" t="str">
        <f t="shared" si="138"/>
        <v/>
      </c>
      <c r="BL187" s="54" t="str">
        <f t="shared" si="139"/>
        <v/>
      </c>
      <c r="BM187" s="55" t="str">
        <f>IF(OR(C187="",W187=""),"",'作業シート（体重）'!$K$4*C187+'作業シート（体重）'!$M$4*W187+'作業シート（体重）'!$O$4)</f>
        <v/>
      </c>
      <c r="BN187" s="55" t="str">
        <f>IF(OR(C187="",X187=""),"",'作業シート（ＢＭＩ）'!$K$4*C187+'作業シート（ＢＭＩ）'!$M$4*X187+'作業シート（ＢＭＩ）'!$O$4)</f>
        <v/>
      </c>
      <c r="BO187" s="55" t="str">
        <f>IF(OR(C187="",Y187=""),"",'作業シート（収縮期血圧）'!$K$4*C187+'作業シート（収縮期血圧）'!$M$4*Y187+'作業シート（収縮期血圧）'!$O$4)</f>
        <v/>
      </c>
      <c r="BP187" s="55" t="str">
        <f>IF(OR(C187="",Z187=""),"",'作業シート（拡張期血圧）'!$K$4*C187+'作業シート（拡張期血圧）'!$M$4*Z187+'作業シート（拡張期血圧）'!$O$4)</f>
        <v/>
      </c>
      <c r="BQ187" s="55" t="str">
        <f>IF(OR(C187="",AA187=""),"",'作業シート（中性脂肪）'!$K$4*C187+'作業シート（中性脂肪）'!$M$4*AA187+'作業シート（中性脂肪）'!$O$4)</f>
        <v/>
      </c>
      <c r="BR187" s="55" t="str">
        <f>IF(OR(C187="",AB187=""),"",'作業シート（ＨＤＬコレステロール）'!$K$4*C187+'作業シート（ＨＤＬコレステロール）'!$M$4*AB187+'作業シート（ＨＤＬコレステロール）'!$O$4)</f>
        <v/>
      </c>
      <c r="BS187" s="55" t="str">
        <f>IF(OR(C187="",AC187=""),"",'作業シート（血糖値）'!$K$4*C187+'作業シート（血糖値）'!$M$4*AC187+'作業シート（血糖値）'!$O$4)</f>
        <v/>
      </c>
      <c r="BT187" s="55" t="str">
        <f>IF(OR(C187="",AD187=""),"",'作業シート（HbA1c）'!$K$4*C187+'作業シート（HbA1c）'!$M$4*AD187+'作業シート（HbA1c）'!$O$4)</f>
        <v/>
      </c>
    </row>
    <row r="188" spans="1:72">
      <c r="A188" s="43">
        <v>185</v>
      </c>
      <c r="B188" s="43"/>
      <c r="C188" s="44"/>
      <c r="D188" s="45"/>
      <c r="E188" s="45"/>
      <c r="F188" s="46" t="str">
        <f t="shared" ref="F188:F203" si="140">IFERROR(E188/D188/D188*10000,"")</f>
        <v/>
      </c>
      <c r="G188" s="47"/>
      <c r="H188" s="47"/>
      <c r="I188" s="47"/>
      <c r="J188" s="47"/>
      <c r="K188" s="47"/>
      <c r="L188" s="45"/>
      <c r="M188" s="48"/>
      <c r="N188" s="48"/>
      <c r="O188" s="46" t="str">
        <f t="shared" si="96"/>
        <v/>
      </c>
      <c r="P188" s="49"/>
      <c r="Q188" s="49"/>
      <c r="R188" s="49"/>
      <c r="S188" s="49"/>
      <c r="T188" s="49"/>
      <c r="U188" s="49"/>
      <c r="V188" s="50" t="str">
        <f t="shared" si="97"/>
        <v/>
      </c>
      <c r="W188" s="50" t="str">
        <f t="shared" si="98"/>
        <v/>
      </c>
      <c r="X188" s="50" t="str">
        <f t="shared" si="99"/>
        <v/>
      </c>
      <c r="Y188" s="50" t="str">
        <f t="shared" si="100"/>
        <v/>
      </c>
      <c r="Z188" s="50" t="str">
        <f t="shared" si="101"/>
        <v/>
      </c>
      <c r="AA188" s="50" t="str">
        <f t="shared" si="102"/>
        <v/>
      </c>
      <c r="AB188" s="50" t="str">
        <f t="shared" si="103"/>
        <v/>
      </c>
      <c r="AC188" s="50" t="str">
        <f t="shared" si="104"/>
        <v/>
      </c>
      <c r="AD188" s="50" t="str">
        <f t="shared" si="105"/>
        <v/>
      </c>
      <c r="AE188" s="51" t="str">
        <f t="shared" si="106"/>
        <v/>
      </c>
      <c r="AF188" s="51" t="str">
        <f t="shared" si="107"/>
        <v/>
      </c>
      <c r="AG188" s="51" t="str">
        <f t="shared" si="108"/>
        <v/>
      </c>
      <c r="AH188" s="51" t="str">
        <f t="shared" si="109"/>
        <v/>
      </c>
      <c r="AI188" s="51" t="str">
        <f t="shared" si="110"/>
        <v/>
      </c>
      <c r="AJ188" s="51" t="str">
        <f t="shared" si="111"/>
        <v/>
      </c>
      <c r="AK188" s="51" t="str">
        <f t="shared" si="112"/>
        <v/>
      </c>
      <c r="AL188" s="51" t="str">
        <f t="shared" si="113"/>
        <v/>
      </c>
      <c r="AM188" s="51" t="str">
        <f t="shared" si="114"/>
        <v/>
      </c>
      <c r="AN188" s="52" t="str">
        <f t="shared" si="115"/>
        <v/>
      </c>
      <c r="AO188" s="52" t="str">
        <f t="shared" si="116"/>
        <v/>
      </c>
      <c r="AP188" s="52" t="str">
        <f t="shared" si="117"/>
        <v/>
      </c>
      <c r="AQ188" s="52" t="str">
        <f t="shared" si="118"/>
        <v/>
      </c>
      <c r="AR188" s="52" t="str">
        <f t="shared" si="119"/>
        <v/>
      </c>
      <c r="AS188" s="52" t="str">
        <f t="shared" si="120"/>
        <v/>
      </c>
      <c r="AT188" s="52" t="str">
        <f t="shared" si="121"/>
        <v/>
      </c>
      <c r="AU188" s="52" t="str">
        <f t="shared" si="122"/>
        <v/>
      </c>
      <c r="AV188" s="52" t="str">
        <f t="shared" si="123"/>
        <v/>
      </c>
      <c r="AW188" s="53" t="str">
        <f t="shared" si="124"/>
        <v/>
      </c>
      <c r="AX188" s="53" t="str">
        <f t="shared" si="125"/>
        <v/>
      </c>
      <c r="AY188" s="53" t="str">
        <f t="shared" si="126"/>
        <v/>
      </c>
      <c r="AZ188" s="53" t="str">
        <f t="shared" si="127"/>
        <v/>
      </c>
      <c r="BA188" s="53" t="str">
        <f t="shared" si="128"/>
        <v/>
      </c>
      <c r="BB188" s="53" t="str">
        <f t="shared" si="129"/>
        <v/>
      </c>
      <c r="BC188" s="53" t="str">
        <f t="shared" si="130"/>
        <v/>
      </c>
      <c r="BD188" s="53" t="str">
        <f t="shared" si="131"/>
        <v/>
      </c>
      <c r="BE188" s="54" t="str">
        <f t="shared" si="132"/>
        <v/>
      </c>
      <c r="BF188" s="54" t="str">
        <f t="shared" si="133"/>
        <v/>
      </c>
      <c r="BG188" s="54" t="str">
        <f t="shared" si="134"/>
        <v/>
      </c>
      <c r="BH188" s="54" t="str">
        <f t="shared" si="135"/>
        <v/>
      </c>
      <c r="BI188" s="54" t="str">
        <f t="shared" si="136"/>
        <v/>
      </c>
      <c r="BJ188" s="54" t="str">
        <f t="shared" si="137"/>
        <v/>
      </c>
      <c r="BK188" s="54" t="str">
        <f t="shared" si="138"/>
        <v/>
      </c>
      <c r="BL188" s="54" t="str">
        <f t="shared" si="139"/>
        <v/>
      </c>
      <c r="BM188" s="55" t="str">
        <f>IF(OR(C188="",W188=""),"",'作業シート（体重）'!$K$4*C188+'作業シート（体重）'!$M$4*W188+'作業シート（体重）'!$O$4)</f>
        <v/>
      </c>
      <c r="BN188" s="55" t="str">
        <f>IF(OR(C188="",X188=""),"",'作業シート（ＢＭＩ）'!$K$4*C188+'作業シート（ＢＭＩ）'!$M$4*X188+'作業シート（ＢＭＩ）'!$O$4)</f>
        <v/>
      </c>
      <c r="BO188" s="55" t="str">
        <f>IF(OR(C188="",Y188=""),"",'作業シート（収縮期血圧）'!$K$4*C188+'作業シート（収縮期血圧）'!$M$4*Y188+'作業シート（収縮期血圧）'!$O$4)</f>
        <v/>
      </c>
      <c r="BP188" s="55" t="str">
        <f>IF(OR(C188="",Z188=""),"",'作業シート（拡張期血圧）'!$K$4*C188+'作業シート（拡張期血圧）'!$M$4*Z188+'作業シート（拡張期血圧）'!$O$4)</f>
        <v/>
      </c>
      <c r="BQ188" s="55" t="str">
        <f>IF(OR(C188="",AA188=""),"",'作業シート（中性脂肪）'!$K$4*C188+'作業シート（中性脂肪）'!$M$4*AA188+'作業シート（中性脂肪）'!$O$4)</f>
        <v/>
      </c>
      <c r="BR188" s="55" t="str">
        <f>IF(OR(C188="",AB188=""),"",'作業シート（ＨＤＬコレステロール）'!$K$4*C188+'作業シート（ＨＤＬコレステロール）'!$M$4*AB188+'作業シート（ＨＤＬコレステロール）'!$O$4)</f>
        <v/>
      </c>
      <c r="BS188" s="55" t="str">
        <f>IF(OR(C188="",AC188=""),"",'作業シート（血糖値）'!$K$4*C188+'作業シート（血糖値）'!$M$4*AC188+'作業シート（血糖値）'!$O$4)</f>
        <v/>
      </c>
      <c r="BT188" s="55" t="str">
        <f>IF(OR(C188="",AD188=""),"",'作業シート（HbA1c）'!$K$4*C188+'作業シート（HbA1c）'!$M$4*AD188+'作業シート（HbA1c）'!$O$4)</f>
        <v/>
      </c>
    </row>
    <row r="189" spans="1:72">
      <c r="A189" s="43">
        <v>186</v>
      </c>
      <c r="B189" s="43"/>
      <c r="C189" s="44"/>
      <c r="D189" s="45"/>
      <c r="E189" s="45"/>
      <c r="F189" s="46" t="str">
        <f t="shared" si="140"/>
        <v/>
      </c>
      <c r="G189" s="47"/>
      <c r="H189" s="47"/>
      <c r="I189" s="47"/>
      <c r="J189" s="47"/>
      <c r="K189" s="47"/>
      <c r="L189" s="45"/>
      <c r="M189" s="48"/>
      <c r="N189" s="48"/>
      <c r="O189" s="46" t="str">
        <f t="shared" si="96"/>
        <v/>
      </c>
      <c r="P189" s="49"/>
      <c r="Q189" s="49"/>
      <c r="R189" s="49"/>
      <c r="S189" s="49"/>
      <c r="T189" s="49"/>
      <c r="U189" s="49"/>
      <c r="V189" s="50" t="str">
        <f t="shared" si="97"/>
        <v/>
      </c>
      <c r="W189" s="50" t="str">
        <f t="shared" si="98"/>
        <v/>
      </c>
      <c r="X189" s="50" t="str">
        <f t="shared" si="99"/>
        <v/>
      </c>
      <c r="Y189" s="50" t="str">
        <f t="shared" si="100"/>
        <v/>
      </c>
      <c r="Z189" s="50" t="str">
        <f t="shared" si="101"/>
        <v/>
      </c>
      <c r="AA189" s="50" t="str">
        <f t="shared" si="102"/>
        <v/>
      </c>
      <c r="AB189" s="50" t="str">
        <f t="shared" si="103"/>
        <v/>
      </c>
      <c r="AC189" s="50" t="str">
        <f t="shared" si="104"/>
        <v/>
      </c>
      <c r="AD189" s="50" t="str">
        <f t="shared" si="105"/>
        <v/>
      </c>
      <c r="AE189" s="51" t="str">
        <f t="shared" si="106"/>
        <v/>
      </c>
      <c r="AF189" s="51" t="str">
        <f t="shared" si="107"/>
        <v/>
      </c>
      <c r="AG189" s="51" t="str">
        <f t="shared" si="108"/>
        <v/>
      </c>
      <c r="AH189" s="51" t="str">
        <f t="shared" si="109"/>
        <v/>
      </c>
      <c r="AI189" s="51" t="str">
        <f t="shared" si="110"/>
        <v/>
      </c>
      <c r="AJ189" s="51" t="str">
        <f t="shared" si="111"/>
        <v/>
      </c>
      <c r="AK189" s="51" t="str">
        <f t="shared" si="112"/>
        <v/>
      </c>
      <c r="AL189" s="51" t="str">
        <f t="shared" si="113"/>
        <v/>
      </c>
      <c r="AM189" s="51" t="str">
        <f t="shared" si="114"/>
        <v/>
      </c>
      <c r="AN189" s="52" t="str">
        <f t="shared" si="115"/>
        <v/>
      </c>
      <c r="AO189" s="52" t="str">
        <f t="shared" si="116"/>
        <v/>
      </c>
      <c r="AP189" s="52" t="str">
        <f t="shared" si="117"/>
        <v/>
      </c>
      <c r="AQ189" s="52" t="str">
        <f t="shared" si="118"/>
        <v/>
      </c>
      <c r="AR189" s="52" t="str">
        <f t="shared" si="119"/>
        <v/>
      </c>
      <c r="AS189" s="52" t="str">
        <f t="shared" si="120"/>
        <v/>
      </c>
      <c r="AT189" s="52" t="str">
        <f t="shared" si="121"/>
        <v/>
      </c>
      <c r="AU189" s="52" t="str">
        <f t="shared" si="122"/>
        <v/>
      </c>
      <c r="AV189" s="52" t="str">
        <f t="shared" si="123"/>
        <v/>
      </c>
      <c r="AW189" s="53" t="str">
        <f t="shared" si="124"/>
        <v/>
      </c>
      <c r="AX189" s="53" t="str">
        <f t="shared" si="125"/>
        <v/>
      </c>
      <c r="AY189" s="53" t="str">
        <f t="shared" si="126"/>
        <v/>
      </c>
      <c r="AZ189" s="53" t="str">
        <f t="shared" si="127"/>
        <v/>
      </c>
      <c r="BA189" s="53" t="str">
        <f t="shared" si="128"/>
        <v/>
      </c>
      <c r="BB189" s="53" t="str">
        <f t="shared" si="129"/>
        <v/>
      </c>
      <c r="BC189" s="53" t="str">
        <f t="shared" si="130"/>
        <v/>
      </c>
      <c r="BD189" s="53" t="str">
        <f t="shared" si="131"/>
        <v/>
      </c>
      <c r="BE189" s="54" t="str">
        <f t="shared" si="132"/>
        <v/>
      </c>
      <c r="BF189" s="54" t="str">
        <f t="shared" si="133"/>
        <v/>
      </c>
      <c r="BG189" s="54" t="str">
        <f t="shared" si="134"/>
        <v/>
      </c>
      <c r="BH189" s="54" t="str">
        <f t="shared" si="135"/>
        <v/>
      </c>
      <c r="BI189" s="54" t="str">
        <f t="shared" si="136"/>
        <v/>
      </c>
      <c r="BJ189" s="54" t="str">
        <f t="shared" si="137"/>
        <v/>
      </c>
      <c r="BK189" s="54" t="str">
        <f t="shared" si="138"/>
        <v/>
      </c>
      <c r="BL189" s="54" t="str">
        <f t="shared" si="139"/>
        <v/>
      </c>
      <c r="BM189" s="55" t="str">
        <f>IF(OR(C189="",W189=""),"",'作業シート（体重）'!$K$4*C189+'作業シート（体重）'!$M$4*W189+'作業シート（体重）'!$O$4)</f>
        <v/>
      </c>
      <c r="BN189" s="55" t="str">
        <f>IF(OR(C189="",X189=""),"",'作業シート（ＢＭＩ）'!$K$4*C189+'作業シート（ＢＭＩ）'!$M$4*X189+'作業シート（ＢＭＩ）'!$O$4)</f>
        <v/>
      </c>
      <c r="BO189" s="55" t="str">
        <f>IF(OR(C189="",Y189=""),"",'作業シート（収縮期血圧）'!$K$4*C189+'作業シート（収縮期血圧）'!$M$4*Y189+'作業シート（収縮期血圧）'!$O$4)</f>
        <v/>
      </c>
      <c r="BP189" s="55" t="str">
        <f>IF(OR(C189="",Z189=""),"",'作業シート（拡張期血圧）'!$K$4*C189+'作業シート（拡張期血圧）'!$M$4*Z189+'作業シート（拡張期血圧）'!$O$4)</f>
        <v/>
      </c>
      <c r="BQ189" s="55" t="str">
        <f>IF(OR(C189="",AA189=""),"",'作業シート（中性脂肪）'!$K$4*C189+'作業シート（中性脂肪）'!$M$4*AA189+'作業シート（中性脂肪）'!$O$4)</f>
        <v/>
      </c>
      <c r="BR189" s="55" t="str">
        <f>IF(OR(C189="",AB189=""),"",'作業シート（ＨＤＬコレステロール）'!$K$4*C189+'作業シート（ＨＤＬコレステロール）'!$M$4*AB189+'作業シート（ＨＤＬコレステロール）'!$O$4)</f>
        <v/>
      </c>
      <c r="BS189" s="55" t="str">
        <f>IF(OR(C189="",AC189=""),"",'作業シート（血糖値）'!$K$4*C189+'作業シート（血糖値）'!$M$4*AC189+'作業シート（血糖値）'!$O$4)</f>
        <v/>
      </c>
      <c r="BT189" s="55" t="str">
        <f>IF(OR(C189="",AD189=""),"",'作業シート（HbA1c）'!$K$4*C189+'作業シート（HbA1c）'!$M$4*AD189+'作業シート（HbA1c）'!$O$4)</f>
        <v/>
      </c>
    </row>
    <row r="190" spans="1:72">
      <c r="A190" s="43">
        <v>187</v>
      </c>
      <c r="B190" s="43"/>
      <c r="C190" s="44"/>
      <c r="D190" s="45"/>
      <c r="E190" s="45"/>
      <c r="F190" s="46" t="str">
        <f t="shared" si="140"/>
        <v/>
      </c>
      <c r="G190" s="47"/>
      <c r="H190" s="47"/>
      <c r="I190" s="47"/>
      <c r="J190" s="47"/>
      <c r="K190" s="47"/>
      <c r="L190" s="45"/>
      <c r="M190" s="48"/>
      <c r="N190" s="48"/>
      <c r="O190" s="46" t="str">
        <f t="shared" si="96"/>
        <v/>
      </c>
      <c r="P190" s="49"/>
      <c r="Q190" s="49"/>
      <c r="R190" s="49"/>
      <c r="S190" s="49"/>
      <c r="T190" s="49"/>
      <c r="U190" s="49"/>
      <c r="V190" s="50" t="str">
        <f t="shared" si="97"/>
        <v/>
      </c>
      <c r="W190" s="50" t="str">
        <f t="shared" si="98"/>
        <v/>
      </c>
      <c r="X190" s="50" t="str">
        <f t="shared" si="99"/>
        <v/>
      </c>
      <c r="Y190" s="50" t="str">
        <f t="shared" si="100"/>
        <v/>
      </c>
      <c r="Z190" s="50" t="str">
        <f t="shared" si="101"/>
        <v/>
      </c>
      <c r="AA190" s="50" t="str">
        <f t="shared" si="102"/>
        <v/>
      </c>
      <c r="AB190" s="50" t="str">
        <f t="shared" si="103"/>
        <v/>
      </c>
      <c r="AC190" s="50" t="str">
        <f t="shared" si="104"/>
        <v/>
      </c>
      <c r="AD190" s="50" t="str">
        <f t="shared" si="105"/>
        <v/>
      </c>
      <c r="AE190" s="51" t="str">
        <f t="shared" si="106"/>
        <v/>
      </c>
      <c r="AF190" s="51" t="str">
        <f t="shared" si="107"/>
        <v/>
      </c>
      <c r="AG190" s="51" t="str">
        <f t="shared" si="108"/>
        <v/>
      </c>
      <c r="AH190" s="51" t="str">
        <f t="shared" si="109"/>
        <v/>
      </c>
      <c r="AI190" s="51" t="str">
        <f t="shared" si="110"/>
        <v/>
      </c>
      <c r="AJ190" s="51" t="str">
        <f t="shared" si="111"/>
        <v/>
      </c>
      <c r="AK190" s="51" t="str">
        <f t="shared" si="112"/>
        <v/>
      </c>
      <c r="AL190" s="51" t="str">
        <f t="shared" si="113"/>
        <v/>
      </c>
      <c r="AM190" s="51" t="str">
        <f t="shared" si="114"/>
        <v/>
      </c>
      <c r="AN190" s="52" t="str">
        <f t="shared" si="115"/>
        <v/>
      </c>
      <c r="AO190" s="52" t="str">
        <f t="shared" si="116"/>
        <v/>
      </c>
      <c r="AP190" s="52" t="str">
        <f t="shared" si="117"/>
        <v/>
      </c>
      <c r="AQ190" s="52" t="str">
        <f t="shared" si="118"/>
        <v/>
      </c>
      <c r="AR190" s="52" t="str">
        <f t="shared" si="119"/>
        <v/>
      </c>
      <c r="AS190" s="52" t="str">
        <f t="shared" si="120"/>
        <v/>
      </c>
      <c r="AT190" s="52" t="str">
        <f t="shared" si="121"/>
        <v/>
      </c>
      <c r="AU190" s="52" t="str">
        <f t="shared" si="122"/>
        <v/>
      </c>
      <c r="AV190" s="52" t="str">
        <f t="shared" si="123"/>
        <v/>
      </c>
      <c r="AW190" s="53" t="str">
        <f t="shared" si="124"/>
        <v/>
      </c>
      <c r="AX190" s="53" t="str">
        <f t="shared" si="125"/>
        <v/>
      </c>
      <c r="AY190" s="53" t="str">
        <f t="shared" si="126"/>
        <v/>
      </c>
      <c r="AZ190" s="53" t="str">
        <f t="shared" si="127"/>
        <v/>
      </c>
      <c r="BA190" s="53" t="str">
        <f t="shared" si="128"/>
        <v/>
      </c>
      <c r="BB190" s="53" t="str">
        <f t="shared" si="129"/>
        <v/>
      </c>
      <c r="BC190" s="53" t="str">
        <f t="shared" si="130"/>
        <v/>
      </c>
      <c r="BD190" s="53" t="str">
        <f t="shared" si="131"/>
        <v/>
      </c>
      <c r="BE190" s="54" t="str">
        <f t="shared" si="132"/>
        <v/>
      </c>
      <c r="BF190" s="54" t="str">
        <f t="shared" si="133"/>
        <v/>
      </c>
      <c r="BG190" s="54" t="str">
        <f t="shared" si="134"/>
        <v/>
      </c>
      <c r="BH190" s="54" t="str">
        <f t="shared" si="135"/>
        <v/>
      </c>
      <c r="BI190" s="54" t="str">
        <f t="shared" si="136"/>
        <v/>
      </c>
      <c r="BJ190" s="54" t="str">
        <f t="shared" si="137"/>
        <v/>
      </c>
      <c r="BK190" s="54" t="str">
        <f t="shared" si="138"/>
        <v/>
      </c>
      <c r="BL190" s="54" t="str">
        <f t="shared" si="139"/>
        <v/>
      </c>
      <c r="BM190" s="55" t="str">
        <f>IF(OR(C190="",W190=""),"",'作業シート（体重）'!$K$4*C190+'作業シート（体重）'!$M$4*W190+'作業シート（体重）'!$O$4)</f>
        <v/>
      </c>
      <c r="BN190" s="55" t="str">
        <f>IF(OR(C190="",X190=""),"",'作業シート（ＢＭＩ）'!$K$4*C190+'作業シート（ＢＭＩ）'!$M$4*X190+'作業シート（ＢＭＩ）'!$O$4)</f>
        <v/>
      </c>
      <c r="BO190" s="55" t="str">
        <f>IF(OR(C190="",Y190=""),"",'作業シート（収縮期血圧）'!$K$4*C190+'作業シート（収縮期血圧）'!$M$4*Y190+'作業シート（収縮期血圧）'!$O$4)</f>
        <v/>
      </c>
      <c r="BP190" s="55" t="str">
        <f>IF(OR(C190="",Z190=""),"",'作業シート（拡張期血圧）'!$K$4*C190+'作業シート（拡張期血圧）'!$M$4*Z190+'作業シート（拡張期血圧）'!$O$4)</f>
        <v/>
      </c>
      <c r="BQ190" s="55" t="str">
        <f>IF(OR(C190="",AA190=""),"",'作業シート（中性脂肪）'!$K$4*C190+'作業シート（中性脂肪）'!$M$4*AA190+'作業シート（中性脂肪）'!$O$4)</f>
        <v/>
      </c>
      <c r="BR190" s="55" t="str">
        <f>IF(OR(C190="",AB190=""),"",'作業シート（ＨＤＬコレステロール）'!$K$4*C190+'作業シート（ＨＤＬコレステロール）'!$M$4*AB190+'作業シート（ＨＤＬコレステロール）'!$O$4)</f>
        <v/>
      </c>
      <c r="BS190" s="55" t="str">
        <f>IF(OR(C190="",AC190=""),"",'作業シート（血糖値）'!$K$4*C190+'作業シート（血糖値）'!$M$4*AC190+'作業シート（血糖値）'!$O$4)</f>
        <v/>
      </c>
      <c r="BT190" s="55" t="str">
        <f>IF(OR(C190="",AD190=""),"",'作業シート（HbA1c）'!$K$4*C190+'作業シート（HbA1c）'!$M$4*AD190+'作業シート（HbA1c）'!$O$4)</f>
        <v/>
      </c>
    </row>
    <row r="191" spans="1:72">
      <c r="A191" s="43">
        <v>188</v>
      </c>
      <c r="B191" s="43"/>
      <c r="C191" s="44"/>
      <c r="D191" s="45"/>
      <c r="E191" s="45"/>
      <c r="F191" s="46" t="str">
        <f t="shared" si="140"/>
        <v/>
      </c>
      <c r="G191" s="47"/>
      <c r="H191" s="47"/>
      <c r="I191" s="47"/>
      <c r="J191" s="47"/>
      <c r="K191" s="47"/>
      <c r="L191" s="45"/>
      <c r="M191" s="48"/>
      <c r="N191" s="48"/>
      <c r="O191" s="46" t="str">
        <f t="shared" si="96"/>
        <v/>
      </c>
      <c r="P191" s="49"/>
      <c r="Q191" s="49"/>
      <c r="R191" s="49"/>
      <c r="S191" s="49"/>
      <c r="T191" s="49"/>
      <c r="U191" s="49"/>
      <c r="V191" s="50" t="str">
        <f t="shared" si="97"/>
        <v/>
      </c>
      <c r="W191" s="50" t="str">
        <f t="shared" si="98"/>
        <v/>
      </c>
      <c r="X191" s="50" t="str">
        <f t="shared" si="99"/>
        <v/>
      </c>
      <c r="Y191" s="50" t="str">
        <f t="shared" si="100"/>
        <v/>
      </c>
      <c r="Z191" s="50" t="str">
        <f t="shared" si="101"/>
        <v/>
      </c>
      <c r="AA191" s="50" t="str">
        <f t="shared" si="102"/>
        <v/>
      </c>
      <c r="AB191" s="50" t="str">
        <f t="shared" si="103"/>
        <v/>
      </c>
      <c r="AC191" s="50" t="str">
        <f t="shared" si="104"/>
        <v/>
      </c>
      <c r="AD191" s="50" t="str">
        <f t="shared" si="105"/>
        <v/>
      </c>
      <c r="AE191" s="51" t="str">
        <f t="shared" si="106"/>
        <v/>
      </c>
      <c r="AF191" s="51" t="str">
        <f t="shared" si="107"/>
        <v/>
      </c>
      <c r="AG191" s="51" t="str">
        <f t="shared" si="108"/>
        <v/>
      </c>
      <c r="AH191" s="51" t="str">
        <f t="shared" si="109"/>
        <v/>
      </c>
      <c r="AI191" s="51" t="str">
        <f t="shared" si="110"/>
        <v/>
      </c>
      <c r="AJ191" s="51" t="str">
        <f t="shared" si="111"/>
        <v/>
      </c>
      <c r="AK191" s="51" t="str">
        <f t="shared" si="112"/>
        <v/>
      </c>
      <c r="AL191" s="51" t="str">
        <f t="shared" si="113"/>
        <v/>
      </c>
      <c r="AM191" s="51" t="str">
        <f t="shared" si="114"/>
        <v/>
      </c>
      <c r="AN191" s="52" t="str">
        <f t="shared" si="115"/>
        <v/>
      </c>
      <c r="AO191" s="52" t="str">
        <f t="shared" si="116"/>
        <v/>
      </c>
      <c r="AP191" s="52" t="str">
        <f t="shared" si="117"/>
        <v/>
      </c>
      <c r="AQ191" s="52" t="str">
        <f t="shared" si="118"/>
        <v/>
      </c>
      <c r="AR191" s="52" t="str">
        <f t="shared" si="119"/>
        <v/>
      </c>
      <c r="AS191" s="52" t="str">
        <f t="shared" si="120"/>
        <v/>
      </c>
      <c r="AT191" s="52" t="str">
        <f t="shared" si="121"/>
        <v/>
      </c>
      <c r="AU191" s="52" t="str">
        <f t="shared" si="122"/>
        <v/>
      </c>
      <c r="AV191" s="52" t="str">
        <f t="shared" si="123"/>
        <v/>
      </c>
      <c r="AW191" s="53" t="str">
        <f t="shared" si="124"/>
        <v/>
      </c>
      <c r="AX191" s="53" t="str">
        <f t="shared" si="125"/>
        <v/>
      </c>
      <c r="AY191" s="53" t="str">
        <f t="shared" si="126"/>
        <v/>
      </c>
      <c r="AZ191" s="53" t="str">
        <f t="shared" si="127"/>
        <v/>
      </c>
      <c r="BA191" s="53" t="str">
        <f t="shared" si="128"/>
        <v/>
      </c>
      <c r="BB191" s="53" t="str">
        <f t="shared" si="129"/>
        <v/>
      </c>
      <c r="BC191" s="53" t="str">
        <f t="shared" si="130"/>
        <v/>
      </c>
      <c r="BD191" s="53" t="str">
        <f t="shared" si="131"/>
        <v/>
      </c>
      <c r="BE191" s="54" t="str">
        <f t="shared" si="132"/>
        <v/>
      </c>
      <c r="BF191" s="54" t="str">
        <f t="shared" si="133"/>
        <v/>
      </c>
      <c r="BG191" s="54" t="str">
        <f t="shared" si="134"/>
        <v/>
      </c>
      <c r="BH191" s="54" t="str">
        <f t="shared" si="135"/>
        <v/>
      </c>
      <c r="BI191" s="54" t="str">
        <f t="shared" si="136"/>
        <v/>
      </c>
      <c r="BJ191" s="54" t="str">
        <f t="shared" si="137"/>
        <v/>
      </c>
      <c r="BK191" s="54" t="str">
        <f t="shared" si="138"/>
        <v/>
      </c>
      <c r="BL191" s="54" t="str">
        <f t="shared" si="139"/>
        <v/>
      </c>
      <c r="BM191" s="55" t="str">
        <f>IF(OR(C191="",W191=""),"",'作業シート（体重）'!$K$4*C191+'作業シート（体重）'!$M$4*W191+'作業シート（体重）'!$O$4)</f>
        <v/>
      </c>
      <c r="BN191" s="55" t="str">
        <f>IF(OR(C191="",X191=""),"",'作業シート（ＢＭＩ）'!$K$4*C191+'作業シート（ＢＭＩ）'!$M$4*X191+'作業シート（ＢＭＩ）'!$O$4)</f>
        <v/>
      </c>
      <c r="BO191" s="55" t="str">
        <f>IF(OR(C191="",Y191=""),"",'作業シート（収縮期血圧）'!$K$4*C191+'作業シート（収縮期血圧）'!$M$4*Y191+'作業シート（収縮期血圧）'!$O$4)</f>
        <v/>
      </c>
      <c r="BP191" s="55" t="str">
        <f>IF(OR(C191="",Z191=""),"",'作業シート（拡張期血圧）'!$K$4*C191+'作業シート（拡張期血圧）'!$M$4*Z191+'作業シート（拡張期血圧）'!$O$4)</f>
        <v/>
      </c>
      <c r="BQ191" s="55" t="str">
        <f>IF(OR(C191="",AA191=""),"",'作業シート（中性脂肪）'!$K$4*C191+'作業シート（中性脂肪）'!$M$4*AA191+'作業シート（中性脂肪）'!$O$4)</f>
        <v/>
      </c>
      <c r="BR191" s="55" t="str">
        <f>IF(OR(C191="",AB191=""),"",'作業シート（ＨＤＬコレステロール）'!$K$4*C191+'作業シート（ＨＤＬコレステロール）'!$M$4*AB191+'作業シート（ＨＤＬコレステロール）'!$O$4)</f>
        <v/>
      </c>
      <c r="BS191" s="55" t="str">
        <f>IF(OR(C191="",AC191=""),"",'作業シート（血糖値）'!$K$4*C191+'作業シート（血糖値）'!$M$4*AC191+'作業シート（血糖値）'!$O$4)</f>
        <v/>
      </c>
      <c r="BT191" s="55" t="str">
        <f>IF(OR(C191="",AD191=""),"",'作業シート（HbA1c）'!$K$4*C191+'作業シート（HbA1c）'!$M$4*AD191+'作業シート（HbA1c）'!$O$4)</f>
        <v/>
      </c>
    </row>
    <row r="192" spans="1:72">
      <c r="A192" s="43">
        <v>189</v>
      </c>
      <c r="B192" s="43"/>
      <c r="C192" s="44"/>
      <c r="D192" s="45"/>
      <c r="E192" s="45"/>
      <c r="F192" s="46" t="str">
        <f t="shared" si="140"/>
        <v/>
      </c>
      <c r="G192" s="47"/>
      <c r="H192" s="47"/>
      <c r="I192" s="47"/>
      <c r="J192" s="47"/>
      <c r="K192" s="47"/>
      <c r="L192" s="45"/>
      <c r="M192" s="48"/>
      <c r="N192" s="48"/>
      <c r="O192" s="46" t="str">
        <f t="shared" si="96"/>
        <v/>
      </c>
      <c r="P192" s="49"/>
      <c r="Q192" s="49"/>
      <c r="R192" s="49"/>
      <c r="S192" s="49"/>
      <c r="T192" s="49"/>
      <c r="U192" s="49"/>
      <c r="V192" s="50" t="str">
        <f t="shared" si="97"/>
        <v/>
      </c>
      <c r="W192" s="50" t="str">
        <f t="shared" si="98"/>
        <v/>
      </c>
      <c r="X192" s="50" t="str">
        <f t="shared" si="99"/>
        <v/>
      </c>
      <c r="Y192" s="50" t="str">
        <f t="shared" si="100"/>
        <v/>
      </c>
      <c r="Z192" s="50" t="str">
        <f t="shared" si="101"/>
        <v/>
      </c>
      <c r="AA192" s="50" t="str">
        <f t="shared" si="102"/>
        <v/>
      </c>
      <c r="AB192" s="50" t="str">
        <f t="shared" si="103"/>
        <v/>
      </c>
      <c r="AC192" s="50" t="str">
        <f t="shared" si="104"/>
        <v/>
      </c>
      <c r="AD192" s="50" t="str">
        <f t="shared" si="105"/>
        <v/>
      </c>
      <c r="AE192" s="51" t="str">
        <f t="shared" si="106"/>
        <v/>
      </c>
      <c r="AF192" s="51" t="str">
        <f t="shared" si="107"/>
        <v/>
      </c>
      <c r="AG192" s="51" t="str">
        <f t="shared" si="108"/>
        <v/>
      </c>
      <c r="AH192" s="51" t="str">
        <f t="shared" si="109"/>
        <v/>
      </c>
      <c r="AI192" s="51" t="str">
        <f t="shared" si="110"/>
        <v/>
      </c>
      <c r="AJ192" s="51" t="str">
        <f t="shared" si="111"/>
        <v/>
      </c>
      <c r="AK192" s="51" t="str">
        <f t="shared" si="112"/>
        <v/>
      </c>
      <c r="AL192" s="51" t="str">
        <f t="shared" si="113"/>
        <v/>
      </c>
      <c r="AM192" s="51" t="str">
        <f t="shared" si="114"/>
        <v/>
      </c>
      <c r="AN192" s="52" t="str">
        <f t="shared" si="115"/>
        <v/>
      </c>
      <c r="AO192" s="52" t="str">
        <f t="shared" si="116"/>
        <v/>
      </c>
      <c r="AP192" s="52" t="str">
        <f t="shared" si="117"/>
        <v/>
      </c>
      <c r="AQ192" s="52" t="str">
        <f t="shared" si="118"/>
        <v/>
      </c>
      <c r="AR192" s="52" t="str">
        <f t="shared" si="119"/>
        <v/>
      </c>
      <c r="AS192" s="52" t="str">
        <f t="shared" si="120"/>
        <v/>
      </c>
      <c r="AT192" s="52" t="str">
        <f t="shared" si="121"/>
        <v/>
      </c>
      <c r="AU192" s="52" t="str">
        <f t="shared" si="122"/>
        <v/>
      </c>
      <c r="AV192" s="52" t="str">
        <f t="shared" si="123"/>
        <v/>
      </c>
      <c r="AW192" s="53" t="str">
        <f t="shared" si="124"/>
        <v/>
      </c>
      <c r="AX192" s="53" t="str">
        <f t="shared" si="125"/>
        <v/>
      </c>
      <c r="AY192" s="53" t="str">
        <f t="shared" si="126"/>
        <v/>
      </c>
      <c r="AZ192" s="53" t="str">
        <f t="shared" si="127"/>
        <v/>
      </c>
      <c r="BA192" s="53" t="str">
        <f t="shared" si="128"/>
        <v/>
      </c>
      <c r="BB192" s="53" t="str">
        <f t="shared" si="129"/>
        <v/>
      </c>
      <c r="BC192" s="53" t="str">
        <f t="shared" si="130"/>
        <v/>
      </c>
      <c r="BD192" s="53" t="str">
        <f t="shared" si="131"/>
        <v/>
      </c>
      <c r="BE192" s="54" t="str">
        <f t="shared" si="132"/>
        <v/>
      </c>
      <c r="BF192" s="54" t="str">
        <f t="shared" si="133"/>
        <v/>
      </c>
      <c r="BG192" s="54" t="str">
        <f t="shared" si="134"/>
        <v/>
      </c>
      <c r="BH192" s="54" t="str">
        <f t="shared" si="135"/>
        <v/>
      </c>
      <c r="BI192" s="54" t="str">
        <f t="shared" si="136"/>
        <v/>
      </c>
      <c r="BJ192" s="54" t="str">
        <f t="shared" si="137"/>
        <v/>
      </c>
      <c r="BK192" s="54" t="str">
        <f t="shared" si="138"/>
        <v/>
      </c>
      <c r="BL192" s="54" t="str">
        <f t="shared" si="139"/>
        <v/>
      </c>
      <c r="BM192" s="55" t="str">
        <f>IF(OR(C192="",W192=""),"",'作業シート（体重）'!$K$4*C192+'作業シート（体重）'!$M$4*W192+'作業シート（体重）'!$O$4)</f>
        <v/>
      </c>
      <c r="BN192" s="55" t="str">
        <f>IF(OR(C192="",X192=""),"",'作業シート（ＢＭＩ）'!$K$4*C192+'作業シート（ＢＭＩ）'!$M$4*X192+'作業シート（ＢＭＩ）'!$O$4)</f>
        <v/>
      </c>
      <c r="BO192" s="55" t="str">
        <f>IF(OR(C192="",Y192=""),"",'作業シート（収縮期血圧）'!$K$4*C192+'作業シート（収縮期血圧）'!$M$4*Y192+'作業シート（収縮期血圧）'!$O$4)</f>
        <v/>
      </c>
      <c r="BP192" s="55" t="str">
        <f>IF(OR(C192="",Z192=""),"",'作業シート（拡張期血圧）'!$K$4*C192+'作業シート（拡張期血圧）'!$M$4*Z192+'作業シート（拡張期血圧）'!$O$4)</f>
        <v/>
      </c>
      <c r="BQ192" s="55" t="str">
        <f>IF(OR(C192="",AA192=""),"",'作業シート（中性脂肪）'!$K$4*C192+'作業シート（中性脂肪）'!$M$4*AA192+'作業シート（中性脂肪）'!$O$4)</f>
        <v/>
      </c>
      <c r="BR192" s="55" t="str">
        <f>IF(OR(C192="",AB192=""),"",'作業シート（ＨＤＬコレステロール）'!$K$4*C192+'作業シート（ＨＤＬコレステロール）'!$M$4*AB192+'作業シート（ＨＤＬコレステロール）'!$O$4)</f>
        <v/>
      </c>
      <c r="BS192" s="55" t="str">
        <f>IF(OR(C192="",AC192=""),"",'作業シート（血糖値）'!$K$4*C192+'作業シート（血糖値）'!$M$4*AC192+'作業シート（血糖値）'!$O$4)</f>
        <v/>
      </c>
      <c r="BT192" s="55" t="str">
        <f>IF(OR(C192="",AD192=""),"",'作業シート（HbA1c）'!$K$4*C192+'作業シート（HbA1c）'!$M$4*AD192+'作業シート（HbA1c）'!$O$4)</f>
        <v/>
      </c>
    </row>
    <row r="193" spans="1:72">
      <c r="A193" s="43">
        <v>190</v>
      </c>
      <c r="B193" s="43"/>
      <c r="C193" s="44"/>
      <c r="D193" s="45"/>
      <c r="E193" s="45"/>
      <c r="F193" s="46" t="str">
        <f t="shared" si="140"/>
        <v/>
      </c>
      <c r="G193" s="47"/>
      <c r="H193" s="47"/>
      <c r="I193" s="47"/>
      <c r="J193" s="47"/>
      <c r="K193" s="47"/>
      <c r="L193" s="45"/>
      <c r="M193" s="48"/>
      <c r="N193" s="48"/>
      <c r="O193" s="46" t="str">
        <f t="shared" si="96"/>
        <v/>
      </c>
      <c r="P193" s="49"/>
      <c r="Q193" s="49"/>
      <c r="R193" s="49"/>
      <c r="S193" s="49"/>
      <c r="T193" s="49"/>
      <c r="U193" s="49"/>
      <c r="V193" s="50" t="str">
        <f t="shared" si="97"/>
        <v/>
      </c>
      <c r="W193" s="50" t="str">
        <f t="shared" si="98"/>
        <v/>
      </c>
      <c r="X193" s="50" t="str">
        <f t="shared" si="99"/>
        <v/>
      </c>
      <c r="Y193" s="50" t="str">
        <f t="shared" si="100"/>
        <v/>
      </c>
      <c r="Z193" s="50" t="str">
        <f t="shared" si="101"/>
        <v/>
      </c>
      <c r="AA193" s="50" t="str">
        <f t="shared" si="102"/>
        <v/>
      </c>
      <c r="AB193" s="50" t="str">
        <f t="shared" si="103"/>
        <v/>
      </c>
      <c r="AC193" s="50" t="str">
        <f t="shared" si="104"/>
        <v/>
      </c>
      <c r="AD193" s="50" t="str">
        <f t="shared" si="105"/>
        <v/>
      </c>
      <c r="AE193" s="51" t="str">
        <f t="shared" si="106"/>
        <v/>
      </c>
      <c r="AF193" s="51" t="str">
        <f t="shared" si="107"/>
        <v/>
      </c>
      <c r="AG193" s="51" t="str">
        <f t="shared" si="108"/>
        <v/>
      </c>
      <c r="AH193" s="51" t="str">
        <f t="shared" si="109"/>
        <v/>
      </c>
      <c r="AI193" s="51" t="str">
        <f t="shared" si="110"/>
        <v/>
      </c>
      <c r="AJ193" s="51" t="str">
        <f t="shared" si="111"/>
        <v/>
      </c>
      <c r="AK193" s="51" t="str">
        <f t="shared" si="112"/>
        <v/>
      </c>
      <c r="AL193" s="51" t="str">
        <f t="shared" si="113"/>
        <v/>
      </c>
      <c r="AM193" s="51" t="str">
        <f t="shared" si="114"/>
        <v/>
      </c>
      <c r="AN193" s="52" t="str">
        <f t="shared" si="115"/>
        <v/>
      </c>
      <c r="AO193" s="52" t="str">
        <f t="shared" si="116"/>
        <v/>
      </c>
      <c r="AP193" s="52" t="str">
        <f t="shared" si="117"/>
        <v/>
      </c>
      <c r="AQ193" s="52" t="str">
        <f t="shared" si="118"/>
        <v/>
      </c>
      <c r="AR193" s="52" t="str">
        <f t="shared" si="119"/>
        <v/>
      </c>
      <c r="AS193" s="52" t="str">
        <f t="shared" si="120"/>
        <v/>
      </c>
      <c r="AT193" s="52" t="str">
        <f t="shared" si="121"/>
        <v/>
      </c>
      <c r="AU193" s="52" t="str">
        <f t="shared" si="122"/>
        <v/>
      </c>
      <c r="AV193" s="52" t="str">
        <f t="shared" si="123"/>
        <v/>
      </c>
      <c r="AW193" s="53" t="str">
        <f t="shared" si="124"/>
        <v/>
      </c>
      <c r="AX193" s="53" t="str">
        <f t="shared" si="125"/>
        <v/>
      </c>
      <c r="AY193" s="53" t="str">
        <f t="shared" si="126"/>
        <v/>
      </c>
      <c r="AZ193" s="53" t="str">
        <f t="shared" si="127"/>
        <v/>
      </c>
      <c r="BA193" s="53" t="str">
        <f t="shared" si="128"/>
        <v/>
      </c>
      <c r="BB193" s="53" t="str">
        <f t="shared" si="129"/>
        <v/>
      </c>
      <c r="BC193" s="53" t="str">
        <f t="shared" si="130"/>
        <v/>
      </c>
      <c r="BD193" s="53" t="str">
        <f t="shared" si="131"/>
        <v/>
      </c>
      <c r="BE193" s="54" t="str">
        <f t="shared" si="132"/>
        <v/>
      </c>
      <c r="BF193" s="54" t="str">
        <f t="shared" si="133"/>
        <v/>
      </c>
      <c r="BG193" s="54" t="str">
        <f t="shared" si="134"/>
        <v/>
      </c>
      <c r="BH193" s="54" t="str">
        <f t="shared" si="135"/>
        <v/>
      </c>
      <c r="BI193" s="54" t="str">
        <f t="shared" si="136"/>
        <v/>
      </c>
      <c r="BJ193" s="54" t="str">
        <f t="shared" si="137"/>
        <v/>
      </c>
      <c r="BK193" s="54" t="str">
        <f t="shared" si="138"/>
        <v/>
      </c>
      <c r="BL193" s="54" t="str">
        <f t="shared" si="139"/>
        <v/>
      </c>
      <c r="BM193" s="55" t="str">
        <f>IF(OR(C193="",W193=""),"",'作業シート（体重）'!$K$4*C193+'作業シート（体重）'!$M$4*W193+'作業シート（体重）'!$O$4)</f>
        <v/>
      </c>
      <c r="BN193" s="55" t="str">
        <f>IF(OR(C193="",X193=""),"",'作業シート（ＢＭＩ）'!$K$4*C193+'作業シート（ＢＭＩ）'!$M$4*X193+'作業シート（ＢＭＩ）'!$O$4)</f>
        <v/>
      </c>
      <c r="BO193" s="55" t="str">
        <f>IF(OR(C193="",Y193=""),"",'作業シート（収縮期血圧）'!$K$4*C193+'作業シート（収縮期血圧）'!$M$4*Y193+'作業シート（収縮期血圧）'!$O$4)</f>
        <v/>
      </c>
      <c r="BP193" s="55" t="str">
        <f>IF(OR(C193="",Z193=""),"",'作業シート（拡張期血圧）'!$K$4*C193+'作業シート（拡張期血圧）'!$M$4*Z193+'作業シート（拡張期血圧）'!$O$4)</f>
        <v/>
      </c>
      <c r="BQ193" s="55" t="str">
        <f>IF(OR(C193="",AA193=""),"",'作業シート（中性脂肪）'!$K$4*C193+'作業シート（中性脂肪）'!$M$4*AA193+'作業シート（中性脂肪）'!$O$4)</f>
        <v/>
      </c>
      <c r="BR193" s="55" t="str">
        <f>IF(OR(C193="",AB193=""),"",'作業シート（ＨＤＬコレステロール）'!$K$4*C193+'作業シート（ＨＤＬコレステロール）'!$M$4*AB193+'作業シート（ＨＤＬコレステロール）'!$O$4)</f>
        <v/>
      </c>
      <c r="BS193" s="55" t="str">
        <f>IF(OR(C193="",AC193=""),"",'作業シート（血糖値）'!$K$4*C193+'作業シート（血糖値）'!$M$4*AC193+'作業シート（血糖値）'!$O$4)</f>
        <v/>
      </c>
      <c r="BT193" s="55" t="str">
        <f>IF(OR(C193="",AD193=""),"",'作業シート（HbA1c）'!$K$4*C193+'作業シート（HbA1c）'!$M$4*AD193+'作業シート（HbA1c）'!$O$4)</f>
        <v/>
      </c>
    </row>
    <row r="194" spans="1:72">
      <c r="A194" s="43">
        <v>191</v>
      </c>
      <c r="B194" s="43"/>
      <c r="C194" s="44"/>
      <c r="D194" s="45"/>
      <c r="E194" s="45"/>
      <c r="F194" s="46" t="str">
        <f t="shared" si="140"/>
        <v/>
      </c>
      <c r="G194" s="47"/>
      <c r="H194" s="47"/>
      <c r="I194" s="47"/>
      <c r="J194" s="47"/>
      <c r="K194" s="47"/>
      <c r="L194" s="45"/>
      <c r="M194" s="48"/>
      <c r="N194" s="48"/>
      <c r="O194" s="46" t="str">
        <f t="shared" si="96"/>
        <v/>
      </c>
      <c r="P194" s="49"/>
      <c r="Q194" s="49"/>
      <c r="R194" s="49"/>
      <c r="S194" s="49"/>
      <c r="T194" s="49"/>
      <c r="U194" s="49"/>
      <c r="V194" s="50" t="str">
        <f t="shared" si="97"/>
        <v/>
      </c>
      <c r="W194" s="50" t="str">
        <f t="shared" si="98"/>
        <v/>
      </c>
      <c r="X194" s="50" t="str">
        <f t="shared" si="99"/>
        <v/>
      </c>
      <c r="Y194" s="50" t="str">
        <f t="shared" si="100"/>
        <v/>
      </c>
      <c r="Z194" s="50" t="str">
        <f t="shared" si="101"/>
        <v/>
      </c>
      <c r="AA194" s="50" t="str">
        <f t="shared" si="102"/>
        <v/>
      </c>
      <c r="AB194" s="50" t="str">
        <f t="shared" si="103"/>
        <v/>
      </c>
      <c r="AC194" s="50" t="str">
        <f t="shared" si="104"/>
        <v/>
      </c>
      <c r="AD194" s="50" t="str">
        <f t="shared" si="105"/>
        <v/>
      </c>
      <c r="AE194" s="51" t="str">
        <f t="shared" si="106"/>
        <v/>
      </c>
      <c r="AF194" s="51" t="str">
        <f t="shared" si="107"/>
        <v/>
      </c>
      <c r="AG194" s="51" t="str">
        <f t="shared" si="108"/>
        <v/>
      </c>
      <c r="AH194" s="51" t="str">
        <f t="shared" si="109"/>
        <v/>
      </c>
      <c r="AI194" s="51" t="str">
        <f t="shared" si="110"/>
        <v/>
      </c>
      <c r="AJ194" s="51" t="str">
        <f t="shared" si="111"/>
        <v/>
      </c>
      <c r="AK194" s="51" t="str">
        <f t="shared" si="112"/>
        <v/>
      </c>
      <c r="AL194" s="51" t="str">
        <f t="shared" si="113"/>
        <v/>
      </c>
      <c r="AM194" s="51" t="str">
        <f t="shared" si="114"/>
        <v/>
      </c>
      <c r="AN194" s="52" t="str">
        <f t="shared" si="115"/>
        <v/>
      </c>
      <c r="AO194" s="52" t="str">
        <f t="shared" si="116"/>
        <v/>
      </c>
      <c r="AP194" s="52" t="str">
        <f t="shared" si="117"/>
        <v/>
      </c>
      <c r="AQ194" s="52" t="str">
        <f t="shared" si="118"/>
        <v/>
      </c>
      <c r="AR194" s="52" t="str">
        <f t="shared" si="119"/>
        <v/>
      </c>
      <c r="AS194" s="52" t="str">
        <f t="shared" si="120"/>
        <v/>
      </c>
      <c r="AT194" s="52" t="str">
        <f t="shared" si="121"/>
        <v/>
      </c>
      <c r="AU194" s="52" t="str">
        <f t="shared" si="122"/>
        <v/>
      </c>
      <c r="AV194" s="52" t="str">
        <f t="shared" si="123"/>
        <v/>
      </c>
      <c r="AW194" s="53" t="str">
        <f t="shared" si="124"/>
        <v/>
      </c>
      <c r="AX194" s="53" t="str">
        <f t="shared" si="125"/>
        <v/>
      </c>
      <c r="AY194" s="53" t="str">
        <f t="shared" si="126"/>
        <v/>
      </c>
      <c r="AZ194" s="53" t="str">
        <f t="shared" si="127"/>
        <v/>
      </c>
      <c r="BA194" s="53" t="str">
        <f t="shared" si="128"/>
        <v/>
      </c>
      <c r="BB194" s="53" t="str">
        <f t="shared" si="129"/>
        <v/>
      </c>
      <c r="BC194" s="53" t="str">
        <f t="shared" si="130"/>
        <v/>
      </c>
      <c r="BD194" s="53" t="str">
        <f t="shared" si="131"/>
        <v/>
      </c>
      <c r="BE194" s="54" t="str">
        <f t="shared" si="132"/>
        <v/>
      </c>
      <c r="BF194" s="54" t="str">
        <f t="shared" si="133"/>
        <v/>
      </c>
      <c r="BG194" s="54" t="str">
        <f t="shared" si="134"/>
        <v/>
      </c>
      <c r="BH194" s="54" t="str">
        <f t="shared" si="135"/>
        <v/>
      </c>
      <c r="BI194" s="54" t="str">
        <f t="shared" si="136"/>
        <v/>
      </c>
      <c r="BJ194" s="54" t="str">
        <f t="shared" si="137"/>
        <v/>
      </c>
      <c r="BK194" s="54" t="str">
        <f t="shared" si="138"/>
        <v/>
      </c>
      <c r="BL194" s="54" t="str">
        <f t="shared" si="139"/>
        <v/>
      </c>
      <c r="BM194" s="55" t="str">
        <f>IF(OR(C194="",W194=""),"",'作業シート（体重）'!$K$4*C194+'作業シート（体重）'!$M$4*W194+'作業シート（体重）'!$O$4)</f>
        <v/>
      </c>
      <c r="BN194" s="55" t="str">
        <f>IF(OR(C194="",X194=""),"",'作業シート（ＢＭＩ）'!$K$4*C194+'作業シート（ＢＭＩ）'!$M$4*X194+'作業シート（ＢＭＩ）'!$O$4)</f>
        <v/>
      </c>
      <c r="BO194" s="55" t="str">
        <f>IF(OR(C194="",Y194=""),"",'作業シート（収縮期血圧）'!$K$4*C194+'作業シート（収縮期血圧）'!$M$4*Y194+'作業シート（収縮期血圧）'!$O$4)</f>
        <v/>
      </c>
      <c r="BP194" s="55" t="str">
        <f>IF(OR(C194="",Z194=""),"",'作業シート（拡張期血圧）'!$K$4*C194+'作業シート（拡張期血圧）'!$M$4*Z194+'作業シート（拡張期血圧）'!$O$4)</f>
        <v/>
      </c>
      <c r="BQ194" s="55" t="str">
        <f>IF(OR(C194="",AA194=""),"",'作業シート（中性脂肪）'!$K$4*C194+'作業シート（中性脂肪）'!$M$4*AA194+'作業シート（中性脂肪）'!$O$4)</f>
        <v/>
      </c>
      <c r="BR194" s="55" t="str">
        <f>IF(OR(C194="",AB194=""),"",'作業シート（ＨＤＬコレステロール）'!$K$4*C194+'作業シート（ＨＤＬコレステロール）'!$M$4*AB194+'作業シート（ＨＤＬコレステロール）'!$O$4)</f>
        <v/>
      </c>
      <c r="BS194" s="55" t="str">
        <f>IF(OR(C194="",AC194=""),"",'作業シート（血糖値）'!$K$4*C194+'作業シート（血糖値）'!$M$4*AC194+'作業シート（血糖値）'!$O$4)</f>
        <v/>
      </c>
      <c r="BT194" s="55" t="str">
        <f>IF(OR(C194="",AD194=""),"",'作業シート（HbA1c）'!$K$4*C194+'作業シート（HbA1c）'!$M$4*AD194+'作業シート（HbA1c）'!$O$4)</f>
        <v/>
      </c>
    </row>
    <row r="195" spans="1:72">
      <c r="A195" s="43">
        <v>192</v>
      </c>
      <c r="B195" s="43"/>
      <c r="C195" s="44"/>
      <c r="D195" s="45"/>
      <c r="E195" s="45"/>
      <c r="F195" s="46" t="str">
        <f t="shared" si="140"/>
        <v/>
      </c>
      <c r="G195" s="47"/>
      <c r="H195" s="47"/>
      <c r="I195" s="47"/>
      <c r="J195" s="47"/>
      <c r="K195" s="47"/>
      <c r="L195" s="45"/>
      <c r="M195" s="48"/>
      <c r="N195" s="48"/>
      <c r="O195" s="46" t="str">
        <f t="shared" si="96"/>
        <v/>
      </c>
      <c r="P195" s="49"/>
      <c r="Q195" s="49"/>
      <c r="R195" s="49"/>
      <c r="S195" s="49"/>
      <c r="T195" s="49"/>
      <c r="U195" s="49"/>
      <c r="V195" s="50" t="str">
        <f t="shared" si="97"/>
        <v/>
      </c>
      <c r="W195" s="50" t="str">
        <f t="shared" si="98"/>
        <v/>
      </c>
      <c r="X195" s="50" t="str">
        <f t="shared" si="99"/>
        <v/>
      </c>
      <c r="Y195" s="50" t="str">
        <f t="shared" si="100"/>
        <v/>
      </c>
      <c r="Z195" s="50" t="str">
        <f t="shared" si="101"/>
        <v/>
      </c>
      <c r="AA195" s="50" t="str">
        <f t="shared" si="102"/>
        <v/>
      </c>
      <c r="AB195" s="50" t="str">
        <f t="shared" si="103"/>
        <v/>
      </c>
      <c r="AC195" s="50" t="str">
        <f t="shared" si="104"/>
        <v/>
      </c>
      <c r="AD195" s="50" t="str">
        <f t="shared" si="105"/>
        <v/>
      </c>
      <c r="AE195" s="51" t="str">
        <f t="shared" si="106"/>
        <v/>
      </c>
      <c r="AF195" s="51" t="str">
        <f t="shared" si="107"/>
        <v/>
      </c>
      <c r="AG195" s="51" t="str">
        <f t="shared" si="108"/>
        <v/>
      </c>
      <c r="AH195" s="51" t="str">
        <f t="shared" si="109"/>
        <v/>
      </c>
      <c r="AI195" s="51" t="str">
        <f t="shared" si="110"/>
        <v/>
      </c>
      <c r="AJ195" s="51" t="str">
        <f t="shared" si="111"/>
        <v/>
      </c>
      <c r="AK195" s="51" t="str">
        <f t="shared" si="112"/>
        <v/>
      </c>
      <c r="AL195" s="51" t="str">
        <f t="shared" si="113"/>
        <v/>
      </c>
      <c r="AM195" s="51" t="str">
        <f t="shared" si="114"/>
        <v/>
      </c>
      <c r="AN195" s="52" t="str">
        <f t="shared" si="115"/>
        <v/>
      </c>
      <c r="AO195" s="52" t="str">
        <f t="shared" si="116"/>
        <v/>
      </c>
      <c r="AP195" s="52" t="str">
        <f t="shared" si="117"/>
        <v/>
      </c>
      <c r="AQ195" s="52" t="str">
        <f t="shared" si="118"/>
        <v/>
      </c>
      <c r="AR195" s="52" t="str">
        <f t="shared" si="119"/>
        <v/>
      </c>
      <c r="AS195" s="52" t="str">
        <f t="shared" si="120"/>
        <v/>
      </c>
      <c r="AT195" s="52" t="str">
        <f t="shared" si="121"/>
        <v/>
      </c>
      <c r="AU195" s="52" t="str">
        <f t="shared" si="122"/>
        <v/>
      </c>
      <c r="AV195" s="52" t="str">
        <f t="shared" si="123"/>
        <v/>
      </c>
      <c r="AW195" s="53" t="str">
        <f t="shared" si="124"/>
        <v/>
      </c>
      <c r="AX195" s="53" t="str">
        <f t="shared" si="125"/>
        <v/>
      </c>
      <c r="AY195" s="53" t="str">
        <f t="shared" si="126"/>
        <v/>
      </c>
      <c r="AZ195" s="53" t="str">
        <f t="shared" si="127"/>
        <v/>
      </c>
      <c r="BA195" s="53" t="str">
        <f t="shared" si="128"/>
        <v/>
      </c>
      <c r="BB195" s="53" t="str">
        <f t="shared" si="129"/>
        <v/>
      </c>
      <c r="BC195" s="53" t="str">
        <f t="shared" si="130"/>
        <v/>
      </c>
      <c r="BD195" s="53" t="str">
        <f t="shared" si="131"/>
        <v/>
      </c>
      <c r="BE195" s="54" t="str">
        <f t="shared" si="132"/>
        <v/>
      </c>
      <c r="BF195" s="54" t="str">
        <f t="shared" si="133"/>
        <v/>
      </c>
      <c r="BG195" s="54" t="str">
        <f t="shared" si="134"/>
        <v/>
      </c>
      <c r="BH195" s="54" t="str">
        <f t="shared" si="135"/>
        <v/>
      </c>
      <c r="BI195" s="54" t="str">
        <f t="shared" si="136"/>
        <v/>
      </c>
      <c r="BJ195" s="54" t="str">
        <f t="shared" si="137"/>
        <v/>
      </c>
      <c r="BK195" s="54" t="str">
        <f t="shared" si="138"/>
        <v/>
      </c>
      <c r="BL195" s="54" t="str">
        <f t="shared" si="139"/>
        <v/>
      </c>
      <c r="BM195" s="55" t="str">
        <f>IF(OR(C195="",W195=""),"",'作業シート（体重）'!$K$4*C195+'作業シート（体重）'!$M$4*W195+'作業シート（体重）'!$O$4)</f>
        <v/>
      </c>
      <c r="BN195" s="55" t="str">
        <f>IF(OR(C195="",X195=""),"",'作業シート（ＢＭＩ）'!$K$4*C195+'作業シート（ＢＭＩ）'!$M$4*X195+'作業シート（ＢＭＩ）'!$O$4)</f>
        <v/>
      </c>
      <c r="BO195" s="55" t="str">
        <f>IF(OR(C195="",Y195=""),"",'作業シート（収縮期血圧）'!$K$4*C195+'作業シート（収縮期血圧）'!$M$4*Y195+'作業シート（収縮期血圧）'!$O$4)</f>
        <v/>
      </c>
      <c r="BP195" s="55" t="str">
        <f>IF(OR(C195="",Z195=""),"",'作業シート（拡張期血圧）'!$K$4*C195+'作業シート（拡張期血圧）'!$M$4*Z195+'作業シート（拡張期血圧）'!$O$4)</f>
        <v/>
      </c>
      <c r="BQ195" s="55" t="str">
        <f>IF(OR(C195="",AA195=""),"",'作業シート（中性脂肪）'!$K$4*C195+'作業シート（中性脂肪）'!$M$4*AA195+'作業シート（中性脂肪）'!$O$4)</f>
        <v/>
      </c>
      <c r="BR195" s="55" t="str">
        <f>IF(OR(C195="",AB195=""),"",'作業シート（ＨＤＬコレステロール）'!$K$4*C195+'作業シート（ＨＤＬコレステロール）'!$M$4*AB195+'作業シート（ＨＤＬコレステロール）'!$O$4)</f>
        <v/>
      </c>
      <c r="BS195" s="55" t="str">
        <f>IF(OR(C195="",AC195=""),"",'作業シート（血糖値）'!$K$4*C195+'作業シート（血糖値）'!$M$4*AC195+'作業シート（血糖値）'!$O$4)</f>
        <v/>
      </c>
      <c r="BT195" s="55" t="str">
        <f>IF(OR(C195="",AD195=""),"",'作業シート（HbA1c）'!$K$4*C195+'作業シート（HbA1c）'!$M$4*AD195+'作業シート（HbA1c）'!$O$4)</f>
        <v/>
      </c>
    </row>
    <row r="196" spans="1:72">
      <c r="A196" s="43">
        <v>193</v>
      </c>
      <c r="B196" s="43"/>
      <c r="C196" s="44"/>
      <c r="D196" s="45"/>
      <c r="E196" s="45"/>
      <c r="F196" s="46" t="str">
        <f t="shared" si="140"/>
        <v/>
      </c>
      <c r="G196" s="47"/>
      <c r="H196" s="47"/>
      <c r="I196" s="47"/>
      <c r="J196" s="47"/>
      <c r="K196" s="47"/>
      <c r="L196" s="45"/>
      <c r="M196" s="48"/>
      <c r="N196" s="48"/>
      <c r="O196" s="46" t="str">
        <f t="shared" si="96"/>
        <v/>
      </c>
      <c r="P196" s="49"/>
      <c r="Q196" s="49"/>
      <c r="R196" s="49"/>
      <c r="S196" s="49"/>
      <c r="T196" s="49"/>
      <c r="U196" s="49"/>
      <c r="V196" s="50" t="str">
        <f t="shared" si="97"/>
        <v/>
      </c>
      <c r="W196" s="50" t="str">
        <f t="shared" si="98"/>
        <v/>
      </c>
      <c r="X196" s="50" t="str">
        <f t="shared" si="99"/>
        <v/>
      </c>
      <c r="Y196" s="50" t="str">
        <f t="shared" si="100"/>
        <v/>
      </c>
      <c r="Z196" s="50" t="str">
        <f t="shared" si="101"/>
        <v/>
      </c>
      <c r="AA196" s="50" t="str">
        <f t="shared" si="102"/>
        <v/>
      </c>
      <c r="AB196" s="50" t="str">
        <f t="shared" si="103"/>
        <v/>
      </c>
      <c r="AC196" s="50" t="str">
        <f t="shared" si="104"/>
        <v/>
      </c>
      <c r="AD196" s="50" t="str">
        <f t="shared" si="105"/>
        <v/>
      </c>
      <c r="AE196" s="51" t="str">
        <f t="shared" si="106"/>
        <v/>
      </c>
      <c r="AF196" s="51" t="str">
        <f t="shared" si="107"/>
        <v/>
      </c>
      <c r="AG196" s="51" t="str">
        <f t="shared" si="108"/>
        <v/>
      </c>
      <c r="AH196" s="51" t="str">
        <f t="shared" si="109"/>
        <v/>
      </c>
      <c r="AI196" s="51" t="str">
        <f t="shared" si="110"/>
        <v/>
      </c>
      <c r="AJ196" s="51" t="str">
        <f t="shared" si="111"/>
        <v/>
      </c>
      <c r="AK196" s="51" t="str">
        <f t="shared" si="112"/>
        <v/>
      </c>
      <c r="AL196" s="51" t="str">
        <f t="shared" si="113"/>
        <v/>
      </c>
      <c r="AM196" s="51" t="str">
        <f t="shared" si="114"/>
        <v/>
      </c>
      <c r="AN196" s="52" t="str">
        <f t="shared" si="115"/>
        <v/>
      </c>
      <c r="AO196" s="52" t="str">
        <f t="shared" si="116"/>
        <v/>
      </c>
      <c r="AP196" s="52" t="str">
        <f t="shared" si="117"/>
        <v/>
      </c>
      <c r="AQ196" s="52" t="str">
        <f t="shared" si="118"/>
        <v/>
      </c>
      <c r="AR196" s="52" t="str">
        <f t="shared" si="119"/>
        <v/>
      </c>
      <c r="AS196" s="52" t="str">
        <f t="shared" si="120"/>
        <v/>
      </c>
      <c r="AT196" s="52" t="str">
        <f t="shared" si="121"/>
        <v/>
      </c>
      <c r="AU196" s="52" t="str">
        <f t="shared" si="122"/>
        <v/>
      </c>
      <c r="AV196" s="52" t="str">
        <f t="shared" si="123"/>
        <v/>
      </c>
      <c r="AW196" s="53" t="str">
        <f t="shared" si="124"/>
        <v/>
      </c>
      <c r="AX196" s="53" t="str">
        <f t="shared" si="125"/>
        <v/>
      </c>
      <c r="AY196" s="53" t="str">
        <f t="shared" si="126"/>
        <v/>
      </c>
      <c r="AZ196" s="53" t="str">
        <f t="shared" si="127"/>
        <v/>
      </c>
      <c r="BA196" s="53" t="str">
        <f t="shared" si="128"/>
        <v/>
      </c>
      <c r="BB196" s="53" t="str">
        <f t="shared" si="129"/>
        <v/>
      </c>
      <c r="BC196" s="53" t="str">
        <f t="shared" si="130"/>
        <v/>
      </c>
      <c r="BD196" s="53" t="str">
        <f t="shared" si="131"/>
        <v/>
      </c>
      <c r="BE196" s="54" t="str">
        <f t="shared" si="132"/>
        <v/>
      </c>
      <c r="BF196" s="54" t="str">
        <f t="shared" si="133"/>
        <v/>
      </c>
      <c r="BG196" s="54" t="str">
        <f t="shared" si="134"/>
        <v/>
      </c>
      <c r="BH196" s="54" t="str">
        <f t="shared" si="135"/>
        <v/>
      </c>
      <c r="BI196" s="54" t="str">
        <f t="shared" si="136"/>
        <v/>
      </c>
      <c r="BJ196" s="54" t="str">
        <f t="shared" si="137"/>
        <v/>
      </c>
      <c r="BK196" s="54" t="str">
        <f t="shared" si="138"/>
        <v/>
      </c>
      <c r="BL196" s="54" t="str">
        <f t="shared" si="139"/>
        <v/>
      </c>
      <c r="BM196" s="55" t="str">
        <f>IF(OR(C196="",W196=""),"",'作業シート（体重）'!$K$4*C196+'作業シート（体重）'!$M$4*W196+'作業シート（体重）'!$O$4)</f>
        <v/>
      </c>
      <c r="BN196" s="55" t="str">
        <f>IF(OR(C196="",X196=""),"",'作業シート（ＢＭＩ）'!$K$4*C196+'作業シート（ＢＭＩ）'!$M$4*X196+'作業シート（ＢＭＩ）'!$O$4)</f>
        <v/>
      </c>
      <c r="BO196" s="55" t="str">
        <f>IF(OR(C196="",Y196=""),"",'作業シート（収縮期血圧）'!$K$4*C196+'作業シート（収縮期血圧）'!$M$4*Y196+'作業シート（収縮期血圧）'!$O$4)</f>
        <v/>
      </c>
      <c r="BP196" s="55" t="str">
        <f>IF(OR(C196="",Z196=""),"",'作業シート（拡張期血圧）'!$K$4*C196+'作業シート（拡張期血圧）'!$M$4*Z196+'作業シート（拡張期血圧）'!$O$4)</f>
        <v/>
      </c>
      <c r="BQ196" s="55" t="str">
        <f>IF(OR(C196="",AA196=""),"",'作業シート（中性脂肪）'!$K$4*C196+'作業シート（中性脂肪）'!$M$4*AA196+'作業シート（中性脂肪）'!$O$4)</f>
        <v/>
      </c>
      <c r="BR196" s="55" t="str">
        <f>IF(OR(C196="",AB196=""),"",'作業シート（ＨＤＬコレステロール）'!$K$4*C196+'作業シート（ＨＤＬコレステロール）'!$M$4*AB196+'作業シート（ＨＤＬコレステロール）'!$O$4)</f>
        <v/>
      </c>
      <c r="BS196" s="55" t="str">
        <f>IF(OR(C196="",AC196=""),"",'作業シート（血糖値）'!$K$4*C196+'作業シート（血糖値）'!$M$4*AC196+'作業シート（血糖値）'!$O$4)</f>
        <v/>
      </c>
      <c r="BT196" s="55" t="str">
        <f>IF(OR(C196="",AD196=""),"",'作業シート（HbA1c）'!$K$4*C196+'作業シート（HbA1c）'!$M$4*AD196+'作業シート（HbA1c）'!$O$4)</f>
        <v/>
      </c>
    </row>
    <row r="197" spans="1:72">
      <c r="A197" s="43">
        <v>194</v>
      </c>
      <c r="B197" s="43"/>
      <c r="C197" s="44"/>
      <c r="D197" s="45"/>
      <c r="E197" s="45"/>
      <c r="F197" s="46" t="str">
        <f t="shared" si="140"/>
        <v/>
      </c>
      <c r="G197" s="47"/>
      <c r="H197" s="47"/>
      <c r="I197" s="47"/>
      <c r="J197" s="47"/>
      <c r="K197" s="47"/>
      <c r="L197" s="45"/>
      <c r="M197" s="48"/>
      <c r="N197" s="48"/>
      <c r="O197" s="46" t="str">
        <f t="shared" ref="O197:O203" si="141">IFERROR(N197/M197/M197*10000,"")</f>
        <v/>
      </c>
      <c r="P197" s="49"/>
      <c r="Q197" s="49"/>
      <c r="R197" s="49"/>
      <c r="S197" s="49"/>
      <c r="T197" s="49"/>
      <c r="U197" s="49"/>
      <c r="V197" s="50" t="str">
        <f t="shared" ref="V197:V203" si="142">IF(OR($C197="",D197=""),"",D197)</f>
        <v/>
      </c>
      <c r="W197" s="50" t="str">
        <f t="shared" ref="W197:W203" si="143">IF(OR($C197="",E197=""),"",E197)</f>
        <v/>
      </c>
      <c r="X197" s="50" t="str">
        <f t="shared" ref="X197:X203" si="144">IF(OR($C197="",F197=""),"",F197)</f>
        <v/>
      </c>
      <c r="Y197" s="50" t="str">
        <f t="shared" ref="Y197:Y203" si="145">IF(OR($C197="",G197=""),"",G197)</f>
        <v/>
      </c>
      <c r="Z197" s="50" t="str">
        <f t="shared" ref="Z197:Z203" si="146">IF(OR($C197="",H197=""),"",H197)</f>
        <v/>
      </c>
      <c r="AA197" s="50" t="str">
        <f t="shared" ref="AA197:AA203" si="147">IF(OR($C197="",I197=""),"",I197)</f>
        <v/>
      </c>
      <c r="AB197" s="50" t="str">
        <f t="shared" ref="AB197:AB203" si="148">IF(OR($C197="",J197=""),"",J197)</f>
        <v/>
      </c>
      <c r="AC197" s="50" t="str">
        <f t="shared" ref="AC197:AC203" si="149">IF(OR($C197="",K197=""),"",K197)</f>
        <v/>
      </c>
      <c r="AD197" s="50" t="str">
        <f t="shared" ref="AD197:AD203" si="150">IF(OR($C197="",L197=""),"",L197)</f>
        <v/>
      </c>
      <c r="AE197" s="51" t="str">
        <f t="shared" ref="AE197:AE203" si="151">IF(OR($C197="",M197="",V197=""),"",M197)</f>
        <v/>
      </c>
      <c r="AF197" s="51" t="str">
        <f t="shared" ref="AF197:AF203" si="152">IF(OR($C197="",N197="",W197=""),"",N197)</f>
        <v/>
      </c>
      <c r="AG197" s="51" t="str">
        <f t="shared" ref="AG197:AG203" si="153">IF(OR($C197="",O197="",X197=""),"",O197)</f>
        <v/>
      </c>
      <c r="AH197" s="51" t="str">
        <f t="shared" ref="AH197:AH203" si="154">IF(OR($C197="",P197="",Y197=""),"",P197)</f>
        <v/>
      </c>
      <c r="AI197" s="51" t="str">
        <f t="shared" ref="AI197:AI203" si="155">IF(OR($C197="",Q197="",Z197=""),"",Q197)</f>
        <v/>
      </c>
      <c r="AJ197" s="51" t="str">
        <f t="shared" ref="AJ197:AJ203" si="156">IF(OR($C197="",R197="",AA197=""),"",R197)</f>
        <v/>
      </c>
      <c r="AK197" s="51" t="str">
        <f t="shared" ref="AK197:AK203" si="157">IF(OR($C197="",S197="",AB197=""),"",S197)</f>
        <v/>
      </c>
      <c r="AL197" s="51" t="str">
        <f t="shared" ref="AL197:AL203" si="158">IF(OR($C197="",T197="",AC197=""),"",T197)</f>
        <v/>
      </c>
      <c r="AM197" s="51" t="str">
        <f t="shared" ref="AM197:AM203" si="159">IF(OR($C197="",U197="",AD197=""),"",U197)</f>
        <v/>
      </c>
      <c r="AN197" s="52" t="str">
        <f t="shared" ref="AN197:AN203" si="160">IF(OR($C197="",D197=""),"",$C197)</f>
        <v/>
      </c>
      <c r="AO197" s="52" t="str">
        <f t="shared" ref="AO197:AO203" si="161">IF(OR($C197="",E197=""),"",$C197)</f>
        <v/>
      </c>
      <c r="AP197" s="52" t="str">
        <f t="shared" ref="AP197:AP203" si="162">IF(OR($C197="",F197=""),"",$C197)</f>
        <v/>
      </c>
      <c r="AQ197" s="52" t="str">
        <f t="shared" ref="AQ197:AQ203" si="163">IF(OR($C197="",G197=""),"",$C197)</f>
        <v/>
      </c>
      <c r="AR197" s="52" t="str">
        <f t="shared" ref="AR197:AR203" si="164">IF(OR($C197="",H197=""),"",$C197)</f>
        <v/>
      </c>
      <c r="AS197" s="52" t="str">
        <f t="shared" ref="AS197:AS203" si="165">IF(OR($C197="",I197=""),"",$C197)</f>
        <v/>
      </c>
      <c r="AT197" s="52" t="str">
        <f t="shared" ref="AT197:AT203" si="166">IF(OR($C197="",J197=""),"",$C197)</f>
        <v/>
      </c>
      <c r="AU197" s="52" t="str">
        <f t="shared" ref="AU197:AU203" si="167">IF(OR($C197="",K197=""),"",$C197)</f>
        <v/>
      </c>
      <c r="AV197" s="52" t="str">
        <f t="shared" ref="AV197:AV203" si="168">IF(OR($C197="",L197=""),"",$C197)</f>
        <v/>
      </c>
      <c r="AW197" s="53" t="str">
        <f t="shared" ref="AW197:AW203" si="169">IF(OR(BM197="", W197=""),"",BM197+W197)</f>
        <v/>
      </c>
      <c r="AX197" s="53" t="str">
        <f t="shared" ref="AX197:AX203" si="170">IF(OR(BN197="", X197=""),"",BN197+X197)</f>
        <v/>
      </c>
      <c r="AY197" s="53" t="str">
        <f t="shared" ref="AY197:AY203" si="171">IF(OR(BO197="", Y197=""),"",BO197+Y197)</f>
        <v/>
      </c>
      <c r="AZ197" s="53" t="str">
        <f t="shared" ref="AZ197:AZ203" si="172">IF(OR(BP197="", Z197=""),"",BP197+Z197)</f>
        <v/>
      </c>
      <c r="BA197" s="53" t="str">
        <f t="shared" ref="BA197:BA203" si="173">IF(OR(BQ197="", AA197=""),"",BQ197+AA197)</f>
        <v/>
      </c>
      <c r="BB197" s="53" t="str">
        <f t="shared" ref="BB197:BB203" si="174">IF(OR(BR197="", AB197=""),"",BR197+AB197)</f>
        <v/>
      </c>
      <c r="BC197" s="53" t="str">
        <f t="shared" ref="BC197:BC203" si="175">IF(OR(BS197="", AC197=""),"",BS197+AC197)</f>
        <v/>
      </c>
      <c r="BD197" s="53" t="str">
        <f t="shared" ref="BD197:BD203" si="176">IF(OR(BT197="", AD197=""),"",BT197+AD197)</f>
        <v/>
      </c>
      <c r="BE197" s="54" t="str">
        <f t="shared" ref="BE197:BE203" si="177">IF(OR(AF197="",W197=""),"", AF197-W197)</f>
        <v/>
      </c>
      <c r="BF197" s="54" t="str">
        <f t="shared" ref="BF197:BF203" si="178">IF(OR(AG197="",X197=""),"", AG197-X197)</f>
        <v/>
      </c>
      <c r="BG197" s="54" t="str">
        <f t="shared" ref="BG197:BG203" si="179">IF(OR(AH197="",Y197=""),"", AH197-Y197)</f>
        <v/>
      </c>
      <c r="BH197" s="54" t="str">
        <f t="shared" ref="BH197:BH203" si="180">IF(OR(AI197="",Z197=""),"", AI197-Z197)</f>
        <v/>
      </c>
      <c r="BI197" s="54" t="str">
        <f t="shared" ref="BI197:BI203" si="181">IF(OR(AJ197="",AA197=""),"", AJ197-AA197)</f>
        <v/>
      </c>
      <c r="BJ197" s="54" t="str">
        <f t="shared" ref="BJ197:BJ203" si="182">IF(OR(AK197="",AB197=""),"", AK197-AB197)</f>
        <v/>
      </c>
      <c r="BK197" s="54" t="str">
        <f t="shared" ref="BK197:BK203" si="183">IF(OR(AL197="",AC197=""),"", AL197-AC197)</f>
        <v/>
      </c>
      <c r="BL197" s="54" t="str">
        <f t="shared" ref="BL197:BL203" si="184">IF(OR(AM197="",AD197=""),"", AM197-AD197)</f>
        <v/>
      </c>
      <c r="BM197" s="55" t="str">
        <f>IF(OR(C197="",W197=""),"",'作業シート（体重）'!$K$4*C197+'作業シート（体重）'!$M$4*W197+'作業シート（体重）'!$O$4)</f>
        <v/>
      </c>
      <c r="BN197" s="55" t="str">
        <f>IF(OR(C197="",X197=""),"",'作業シート（ＢＭＩ）'!$K$4*C197+'作業シート（ＢＭＩ）'!$M$4*X197+'作業シート（ＢＭＩ）'!$O$4)</f>
        <v/>
      </c>
      <c r="BO197" s="55" t="str">
        <f>IF(OR(C197="",Y197=""),"",'作業シート（収縮期血圧）'!$K$4*C197+'作業シート（収縮期血圧）'!$M$4*Y197+'作業シート（収縮期血圧）'!$O$4)</f>
        <v/>
      </c>
      <c r="BP197" s="55" t="str">
        <f>IF(OR(C197="",Z197=""),"",'作業シート（拡張期血圧）'!$K$4*C197+'作業シート（拡張期血圧）'!$M$4*Z197+'作業シート（拡張期血圧）'!$O$4)</f>
        <v/>
      </c>
      <c r="BQ197" s="55" t="str">
        <f>IF(OR(C197="",AA197=""),"",'作業シート（中性脂肪）'!$K$4*C197+'作業シート（中性脂肪）'!$M$4*AA197+'作業シート（中性脂肪）'!$O$4)</f>
        <v/>
      </c>
      <c r="BR197" s="55" t="str">
        <f>IF(OR(C197="",AB197=""),"",'作業シート（ＨＤＬコレステロール）'!$K$4*C197+'作業シート（ＨＤＬコレステロール）'!$M$4*AB197+'作業シート（ＨＤＬコレステロール）'!$O$4)</f>
        <v/>
      </c>
      <c r="BS197" s="55" t="str">
        <f>IF(OR(C197="",AC197=""),"",'作業シート（血糖値）'!$K$4*C197+'作業シート（血糖値）'!$M$4*AC197+'作業シート（血糖値）'!$O$4)</f>
        <v/>
      </c>
      <c r="BT197" s="55" t="str">
        <f>IF(OR(C197="",AD197=""),"",'作業シート（HbA1c）'!$K$4*C197+'作業シート（HbA1c）'!$M$4*AD197+'作業シート（HbA1c）'!$O$4)</f>
        <v/>
      </c>
    </row>
    <row r="198" spans="1:72">
      <c r="A198" s="43">
        <v>195</v>
      </c>
      <c r="B198" s="43"/>
      <c r="C198" s="44"/>
      <c r="D198" s="45"/>
      <c r="E198" s="45"/>
      <c r="F198" s="46" t="str">
        <f t="shared" si="140"/>
        <v/>
      </c>
      <c r="G198" s="47"/>
      <c r="H198" s="47"/>
      <c r="I198" s="47"/>
      <c r="J198" s="47"/>
      <c r="K198" s="47"/>
      <c r="L198" s="45"/>
      <c r="M198" s="48"/>
      <c r="N198" s="48"/>
      <c r="O198" s="46" t="str">
        <f t="shared" si="141"/>
        <v/>
      </c>
      <c r="P198" s="49"/>
      <c r="Q198" s="49"/>
      <c r="R198" s="49"/>
      <c r="S198" s="49"/>
      <c r="T198" s="49"/>
      <c r="U198" s="49"/>
      <c r="V198" s="50" t="str">
        <f t="shared" si="142"/>
        <v/>
      </c>
      <c r="W198" s="50" t="str">
        <f t="shared" si="143"/>
        <v/>
      </c>
      <c r="X198" s="50" t="str">
        <f t="shared" si="144"/>
        <v/>
      </c>
      <c r="Y198" s="50" t="str">
        <f t="shared" si="145"/>
        <v/>
      </c>
      <c r="Z198" s="50" t="str">
        <f t="shared" si="146"/>
        <v/>
      </c>
      <c r="AA198" s="50" t="str">
        <f t="shared" si="147"/>
        <v/>
      </c>
      <c r="AB198" s="50" t="str">
        <f t="shared" si="148"/>
        <v/>
      </c>
      <c r="AC198" s="50" t="str">
        <f t="shared" si="149"/>
        <v/>
      </c>
      <c r="AD198" s="50" t="str">
        <f t="shared" si="150"/>
        <v/>
      </c>
      <c r="AE198" s="51" t="str">
        <f t="shared" si="151"/>
        <v/>
      </c>
      <c r="AF198" s="51" t="str">
        <f t="shared" si="152"/>
        <v/>
      </c>
      <c r="AG198" s="51" t="str">
        <f t="shared" si="153"/>
        <v/>
      </c>
      <c r="AH198" s="51" t="str">
        <f t="shared" si="154"/>
        <v/>
      </c>
      <c r="AI198" s="51" t="str">
        <f t="shared" si="155"/>
        <v/>
      </c>
      <c r="AJ198" s="51" t="str">
        <f t="shared" si="156"/>
        <v/>
      </c>
      <c r="AK198" s="51" t="str">
        <f t="shared" si="157"/>
        <v/>
      </c>
      <c r="AL198" s="51" t="str">
        <f t="shared" si="158"/>
        <v/>
      </c>
      <c r="AM198" s="51" t="str">
        <f t="shared" si="159"/>
        <v/>
      </c>
      <c r="AN198" s="52" t="str">
        <f t="shared" si="160"/>
        <v/>
      </c>
      <c r="AO198" s="52" t="str">
        <f t="shared" si="161"/>
        <v/>
      </c>
      <c r="AP198" s="52" t="str">
        <f t="shared" si="162"/>
        <v/>
      </c>
      <c r="AQ198" s="52" t="str">
        <f t="shared" si="163"/>
        <v/>
      </c>
      <c r="AR198" s="52" t="str">
        <f t="shared" si="164"/>
        <v/>
      </c>
      <c r="AS198" s="52" t="str">
        <f t="shared" si="165"/>
        <v/>
      </c>
      <c r="AT198" s="52" t="str">
        <f t="shared" si="166"/>
        <v/>
      </c>
      <c r="AU198" s="52" t="str">
        <f t="shared" si="167"/>
        <v/>
      </c>
      <c r="AV198" s="52" t="str">
        <f t="shared" si="168"/>
        <v/>
      </c>
      <c r="AW198" s="53" t="str">
        <f t="shared" si="169"/>
        <v/>
      </c>
      <c r="AX198" s="53" t="str">
        <f t="shared" si="170"/>
        <v/>
      </c>
      <c r="AY198" s="53" t="str">
        <f t="shared" si="171"/>
        <v/>
      </c>
      <c r="AZ198" s="53" t="str">
        <f t="shared" si="172"/>
        <v/>
      </c>
      <c r="BA198" s="53" t="str">
        <f t="shared" si="173"/>
        <v/>
      </c>
      <c r="BB198" s="53" t="str">
        <f t="shared" si="174"/>
        <v/>
      </c>
      <c r="BC198" s="53" t="str">
        <f t="shared" si="175"/>
        <v/>
      </c>
      <c r="BD198" s="53" t="str">
        <f t="shared" si="176"/>
        <v/>
      </c>
      <c r="BE198" s="54" t="str">
        <f t="shared" si="177"/>
        <v/>
      </c>
      <c r="BF198" s="54" t="str">
        <f t="shared" si="178"/>
        <v/>
      </c>
      <c r="BG198" s="54" t="str">
        <f t="shared" si="179"/>
        <v/>
      </c>
      <c r="BH198" s="54" t="str">
        <f t="shared" si="180"/>
        <v/>
      </c>
      <c r="BI198" s="54" t="str">
        <f t="shared" si="181"/>
        <v/>
      </c>
      <c r="BJ198" s="54" t="str">
        <f t="shared" si="182"/>
        <v/>
      </c>
      <c r="BK198" s="54" t="str">
        <f t="shared" si="183"/>
        <v/>
      </c>
      <c r="BL198" s="54" t="str">
        <f t="shared" si="184"/>
        <v/>
      </c>
      <c r="BM198" s="55" t="str">
        <f>IF(OR(C198="",W198=""),"",'作業シート（体重）'!$K$4*C198+'作業シート（体重）'!$M$4*W198+'作業シート（体重）'!$O$4)</f>
        <v/>
      </c>
      <c r="BN198" s="55" t="str">
        <f>IF(OR(C198="",X198=""),"",'作業シート（ＢＭＩ）'!$K$4*C198+'作業シート（ＢＭＩ）'!$M$4*X198+'作業シート（ＢＭＩ）'!$O$4)</f>
        <v/>
      </c>
      <c r="BO198" s="55" t="str">
        <f>IF(OR(C198="",Y198=""),"",'作業シート（収縮期血圧）'!$K$4*C198+'作業シート（収縮期血圧）'!$M$4*Y198+'作業シート（収縮期血圧）'!$O$4)</f>
        <v/>
      </c>
      <c r="BP198" s="55" t="str">
        <f>IF(OR(C198="",Z198=""),"",'作業シート（拡張期血圧）'!$K$4*C198+'作業シート（拡張期血圧）'!$M$4*Z198+'作業シート（拡張期血圧）'!$O$4)</f>
        <v/>
      </c>
      <c r="BQ198" s="55" t="str">
        <f>IF(OR(C198="",AA198=""),"",'作業シート（中性脂肪）'!$K$4*C198+'作業シート（中性脂肪）'!$M$4*AA198+'作業シート（中性脂肪）'!$O$4)</f>
        <v/>
      </c>
      <c r="BR198" s="55" t="str">
        <f>IF(OR(C198="",AB198=""),"",'作業シート（ＨＤＬコレステロール）'!$K$4*C198+'作業シート（ＨＤＬコレステロール）'!$M$4*AB198+'作業シート（ＨＤＬコレステロール）'!$O$4)</f>
        <v/>
      </c>
      <c r="BS198" s="55" t="str">
        <f>IF(OR(C198="",AC198=""),"",'作業シート（血糖値）'!$K$4*C198+'作業シート（血糖値）'!$M$4*AC198+'作業シート（血糖値）'!$O$4)</f>
        <v/>
      </c>
      <c r="BT198" s="55" t="str">
        <f>IF(OR(C198="",AD198=""),"",'作業シート（HbA1c）'!$K$4*C198+'作業シート（HbA1c）'!$M$4*AD198+'作業シート（HbA1c）'!$O$4)</f>
        <v/>
      </c>
    </row>
    <row r="199" spans="1:72">
      <c r="A199" s="43">
        <v>196</v>
      </c>
      <c r="B199" s="43"/>
      <c r="C199" s="44"/>
      <c r="D199" s="45"/>
      <c r="E199" s="45"/>
      <c r="F199" s="46" t="str">
        <f t="shared" si="140"/>
        <v/>
      </c>
      <c r="G199" s="47"/>
      <c r="H199" s="47"/>
      <c r="I199" s="47"/>
      <c r="J199" s="47"/>
      <c r="K199" s="47"/>
      <c r="L199" s="45"/>
      <c r="M199" s="48"/>
      <c r="N199" s="48"/>
      <c r="O199" s="46" t="str">
        <f t="shared" si="141"/>
        <v/>
      </c>
      <c r="P199" s="49"/>
      <c r="Q199" s="49"/>
      <c r="R199" s="49"/>
      <c r="S199" s="49"/>
      <c r="T199" s="49"/>
      <c r="U199" s="49"/>
      <c r="V199" s="50" t="str">
        <f t="shared" si="142"/>
        <v/>
      </c>
      <c r="W199" s="50" t="str">
        <f t="shared" si="143"/>
        <v/>
      </c>
      <c r="X199" s="50" t="str">
        <f t="shared" si="144"/>
        <v/>
      </c>
      <c r="Y199" s="50" t="str">
        <f t="shared" si="145"/>
        <v/>
      </c>
      <c r="Z199" s="50" t="str">
        <f t="shared" si="146"/>
        <v/>
      </c>
      <c r="AA199" s="50" t="str">
        <f t="shared" si="147"/>
        <v/>
      </c>
      <c r="AB199" s="50" t="str">
        <f t="shared" si="148"/>
        <v/>
      </c>
      <c r="AC199" s="50" t="str">
        <f t="shared" si="149"/>
        <v/>
      </c>
      <c r="AD199" s="50" t="str">
        <f t="shared" si="150"/>
        <v/>
      </c>
      <c r="AE199" s="51" t="str">
        <f t="shared" si="151"/>
        <v/>
      </c>
      <c r="AF199" s="51" t="str">
        <f t="shared" si="152"/>
        <v/>
      </c>
      <c r="AG199" s="51" t="str">
        <f t="shared" si="153"/>
        <v/>
      </c>
      <c r="AH199" s="51" t="str">
        <f t="shared" si="154"/>
        <v/>
      </c>
      <c r="AI199" s="51" t="str">
        <f t="shared" si="155"/>
        <v/>
      </c>
      <c r="AJ199" s="51" t="str">
        <f t="shared" si="156"/>
        <v/>
      </c>
      <c r="AK199" s="51" t="str">
        <f t="shared" si="157"/>
        <v/>
      </c>
      <c r="AL199" s="51" t="str">
        <f t="shared" si="158"/>
        <v/>
      </c>
      <c r="AM199" s="51" t="str">
        <f t="shared" si="159"/>
        <v/>
      </c>
      <c r="AN199" s="52" t="str">
        <f t="shared" si="160"/>
        <v/>
      </c>
      <c r="AO199" s="52" t="str">
        <f t="shared" si="161"/>
        <v/>
      </c>
      <c r="AP199" s="52" t="str">
        <f t="shared" si="162"/>
        <v/>
      </c>
      <c r="AQ199" s="52" t="str">
        <f t="shared" si="163"/>
        <v/>
      </c>
      <c r="AR199" s="52" t="str">
        <f t="shared" si="164"/>
        <v/>
      </c>
      <c r="AS199" s="52" t="str">
        <f t="shared" si="165"/>
        <v/>
      </c>
      <c r="AT199" s="52" t="str">
        <f t="shared" si="166"/>
        <v/>
      </c>
      <c r="AU199" s="52" t="str">
        <f t="shared" si="167"/>
        <v/>
      </c>
      <c r="AV199" s="52" t="str">
        <f t="shared" si="168"/>
        <v/>
      </c>
      <c r="AW199" s="53" t="str">
        <f t="shared" si="169"/>
        <v/>
      </c>
      <c r="AX199" s="53" t="str">
        <f t="shared" si="170"/>
        <v/>
      </c>
      <c r="AY199" s="53" t="str">
        <f t="shared" si="171"/>
        <v/>
      </c>
      <c r="AZ199" s="53" t="str">
        <f t="shared" si="172"/>
        <v/>
      </c>
      <c r="BA199" s="53" t="str">
        <f t="shared" si="173"/>
        <v/>
      </c>
      <c r="BB199" s="53" t="str">
        <f t="shared" si="174"/>
        <v/>
      </c>
      <c r="BC199" s="53" t="str">
        <f t="shared" si="175"/>
        <v/>
      </c>
      <c r="BD199" s="53" t="str">
        <f t="shared" si="176"/>
        <v/>
      </c>
      <c r="BE199" s="54" t="str">
        <f t="shared" si="177"/>
        <v/>
      </c>
      <c r="BF199" s="54" t="str">
        <f t="shared" si="178"/>
        <v/>
      </c>
      <c r="BG199" s="54" t="str">
        <f t="shared" si="179"/>
        <v/>
      </c>
      <c r="BH199" s="54" t="str">
        <f t="shared" si="180"/>
        <v/>
      </c>
      <c r="BI199" s="54" t="str">
        <f t="shared" si="181"/>
        <v/>
      </c>
      <c r="BJ199" s="54" t="str">
        <f t="shared" si="182"/>
        <v/>
      </c>
      <c r="BK199" s="54" t="str">
        <f t="shared" si="183"/>
        <v/>
      </c>
      <c r="BL199" s="54" t="str">
        <f t="shared" si="184"/>
        <v/>
      </c>
      <c r="BM199" s="55" t="str">
        <f>IF(OR(C199="",W199=""),"",'作業シート（体重）'!$K$4*C199+'作業シート（体重）'!$M$4*W199+'作業シート（体重）'!$O$4)</f>
        <v/>
      </c>
      <c r="BN199" s="55" t="str">
        <f>IF(OR(C199="",X199=""),"",'作業シート（ＢＭＩ）'!$K$4*C199+'作業シート（ＢＭＩ）'!$M$4*X199+'作業シート（ＢＭＩ）'!$O$4)</f>
        <v/>
      </c>
      <c r="BO199" s="55" t="str">
        <f>IF(OR(C199="",Y199=""),"",'作業シート（収縮期血圧）'!$K$4*C199+'作業シート（収縮期血圧）'!$M$4*Y199+'作業シート（収縮期血圧）'!$O$4)</f>
        <v/>
      </c>
      <c r="BP199" s="55" t="str">
        <f>IF(OR(C199="",Z199=""),"",'作業シート（拡張期血圧）'!$K$4*C199+'作業シート（拡張期血圧）'!$M$4*Z199+'作業シート（拡張期血圧）'!$O$4)</f>
        <v/>
      </c>
      <c r="BQ199" s="55" t="str">
        <f>IF(OR(C199="",AA199=""),"",'作業シート（中性脂肪）'!$K$4*C199+'作業シート（中性脂肪）'!$M$4*AA199+'作業シート（中性脂肪）'!$O$4)</f>
        <v/>
      </c>
      <c r="BR199" s="55" t="str">
        <f>IF(OR(C199="",AB199=""),"",'作業シート（ＨＤＬコレステロール）'!$K$4*C199+'作業シート（ＨＤＬコレステロール）'!$M$4*AB199+'作業シート（ＨＤＬコレステロール）'!$O$4)</f>
        <v/>
      </c>
      <c r="BS199" s="55" t="str">
        <f>IF(OR(C199="",AC199=""),"",'作業シート（血糖値）'!$K$4*C199+'作業シート（血糖値）'!$M$4*AC199+'作業シート（血糖値）'!$O$4)</f>
        <v/>
      </c>
      <c r="BT199" s="55" t="str">
        <f>IF(OR(C199="",AD199=""),"",'作業シート（HbA1c）'!$K$4*C199+'作業シート（HbA1c）'!$M$4*AD199+'作業シート（HbA1c）'!$O$4)</f>
        <v/>
      </c>
    </row>
    <row r="200" spans="1:72">
      <c r="A200" s="43">
        <v>197</v>
      </c>
      <c r="B200" s="43"/>
      <c r="C200" s="44"/>
      <c r="D200" s="45"/>
      <c r="E200" s="45"/>
      <c r="F200" s="46" t="str">
        <f t="shared" si="140"/>
        <v/>
      </c>
      <c r="G200" s="47"/>
      <c r="H200" s="47"/>
      <c r="I200" s="47"/>
      <c r="J200" s="47"/>
      <c r="K200" s="47"/>
      <c r="L200" s="45"/>
      <c r="M200" s="48"/>
      <c r="N200" s="48"/>
      <c r="O200" s="46" t="str">
        <f t="shared" si="141"/>
        <v/>
      </c>
      <c r="P200" s="49"/>
      <c r="Q200" s="49"/>
      <c r="R200" s="49"/>
      <c r="S200" s="49"/>
      <c r="T200" s="49"/>
      <c r="U200" s="49"/>
      <c r="V200" s="50" t="str">
        <f t="shared" si="142"/>
        <v/>
      </c>
      <c r="W200" s="50" t="str">
        <f t="shared" si="143"/>
        <v/>
      </c>
      <c r="X200" s="50" t="str">
        <f t="shared" si="144"/>
        <v/>
      </c>
      <c r="Y200" s="50" t="str">
        <f t="shared" si="145"/>
        <v/>
      </c>
      <c r="Z200" s="50" t="str">
        <f t="shared" si="146"/>
        <v/>
      </c>
      <c r="AA200" s="50" t="str">
        <f t="shared" si="147"/>
        <v/>
      </c>
      <c r="AB200" s="50" t="str">
        <f t="shared" si="148"/>
        <v/>
      </c>
      <c r="AC200" s="50" t="str">
        <f t="shared" si="149"/>
        <v/>
      </c>
      <c r="AD200" s="50" t="str">
        <f t="shared" si="150"/>
        <v/>
      </c>
      <c r="AE200" s="51" t="str">
        <f t="shared" si="151"/>
        <v/>
      </c>
      <c r="AF200" s="51" t="str">
        <f t="shared" si="152"/>
        <v/>
      </c>
      <c r="AG200" s="51" t="str">
        <f t="shared" si="153"/>
        <v/>
      </c>
      <c r="AH200" s="51" t="str">
        <f t="shared" si="154"/>
        <v/>
      </c>
      <c r="AI200" s="51" t="str">
        <f t="shared" si="155"/>
        <v/>
      </c>
      <c r="AJ200" s="51" t="str">
        <f t="shared" si="156"/>
        <v/>
      </c>
      <c r="AK200" s="51" t="str">
        <f t="shared" si="157"/>
        <v/>
      </c>
      <c r="AL200" s="51" t="str">
        <f t="shared" si="158"/>
        <v/>
      </c>
      <c r="AM200" s="51" t="str">
        <f t="shared" si="159"/>
        <v/>
      </c>
      <c r="AN200" s="52" t="str">
        <f t="shared" si="160"/>
        <v/>
      </c>
      <c r="AO200" s="52" t="str">
        <f t="shared" si="161"/>
        <v/>
      </c>
      <c r="AP200" s="52" t="str">
        <f t="shared" si="162"/>
        <v/>
      </c>
      <c r="AQ200" s="52" t="str">
        <f t="shared" si="163"/>
        <v/>
      </c>
      <c r="AR200" s="52" t="str">
        <f t="shared" si="164"/>
        <v/>
      </c>
      <c r="AS200" s="52" t="str">
        <f t="shared" si="165"/>
        <v/>
      </c>
      <c r="AT200" s="52" t="str">
        <f t="shared" si="166"/>
        <v/>
      </c>
      <c r="AU200" s="52" t="str">
        <f t="shared" si="167"/>
        <v/>
      </c>
      <c r="AV200" s="52" t="str">
        <f t="shared" si="168"/>
        <v/>
      </c>
      <c r="AW200" s="53" t="str">
        <f t="shared" si="169"/>
        <v/>
      </c>
      <c r="AX200" s="53" t="str">
        <f t="shared" si="170"/>
        <v/>
      </c>
      <c r="AY200" s="53" t="str">
        <f t="shared" si="171"/>
        <v/>
      </c>
      <c r="AZ200" s="53" t="str">
        <f t="shared" si="172"/>
        <v/>
      </c>
      <c r="BA200" s="53" t="str">
        <f t="shared" si="173"/>
        <v/>
      </c>
      <c r="BB200" s="53" t="str">
        <f t="shared" si="174"/>
        <v/>
      </c>
      <c r="BC200" s="53" t="str">
        <f t="shared" si="175"/>
        <v/>
      </c>
      <c r="BD200" s="53" t="str">
        <f t="shared" si="176"/>
        <v/>
      </c>
      <c r="BE200" s="54" t="str">
        <f t="shared" si="177"/>
        <v/>
      </c>
      <c r="BF200" s="54" t="str">
        <f t="shared" si="178"/>
        <v/>
      </c>
      <c r="BG200" s="54" t="str">
        <f t="shared" si="179"/>
        <v/>
      </c>
      <c r="BH200" s="54" t="str">
        <f t="shared" si="180"/>
        <v/>
      </c>
      <c r="BI200" s="54" t="str">
        <f t="shared" si="181"/>
        <v/>
      </c>
      <c r="BJ200" s="54" t="str">
        <f t="shared" si="182"/>
        <v/>
      </c>
      <c r="BK200" s="54" t="str">
        <f t="shared" si="183"/>
        <v/>
      </c>
      <c r="BL200" s="54" t="str">
        <f t="shared" si="184"/>
        <v/>
      </c>
      <c r="BM200" s="55" t="str">
        <f>IF(OR(C200="",W200=""),"",'作業シート（体重）'!$K$4*C200+'作業シート（体重）'!$M$4*W200+'作業シート（体重）'!$O$4)</f>
        <v/>
      </c>
      <c r="BN200" s="55" t="str">
        <f>IF(OR(C200="",X200=""),"",'作業シート（ＢＭＩ）'!$K$4*C200+'作業シート（ＢＭＩ）'!$M$4*X200+'作業シート（ＢＭＩ）'!$O$4)</f>
        <v/>
      </c>
      <c r="BO200" s="55" t="str">
        <f>IF(OR(C200="",Y200=""),"",'作業シート（収縮期血圧）'!$K$4*C200+'作業シート（収縮期血圧）'!$M$4*Y200+'作業シート（収縮期血圧）'!$O$4)</f>
        <v/>
      </c>
      <c r="BP200" s="55" t="str">
        <f>IF(OR(C200="",Z200=""),"",'作業シート（拡張期血圧）'!$K$4*C200+'作業シート（拡張期血圧）'!$M$4*Z200+'作業シート（拡張期血圧）'!$O$4)</f>
        <v/>
      </c>
      <c r="BQ200" s="55" t="str">
        <f>IF(OR(C200="",AA200=""),"",'作業シート（中性脂肪）'!$K$4*C200+'作業シート（中性脂肪）'!$M$4*AA200+'作業シート（中性脂肪）'!$O$4)</f>
        <v/>
      </c>
      <c r="BR200" s="55" t="str">
        <f>IF(OR(C200="",AB200=""),"",'作業シート（ＨＤＬコレステロール）'!$K$4*C200+'作業シート（ＨＤＬコレステロール）'!$M$4*AB200+'作業シート（ＨＤＬコレステロール）'!$O$4)</f>
        <v/>
      </c>
      <c r="BS200" s="55" t="str">
        <f>IF(OR(C200="",AC200=""),"",'作業シート（血糖値）'!$K$4*C200+'作業シート（血糖値）'!$M$4*AC200+'作業シート（血糖値）'!$O$4)</f>
        <v/>
      </c>
      <c r="BT200" s="55" t="str">
        <f>IF(OR(C200="",AD200=""),"",'作業シート（HbA1c）'!$K$4*C200+'作業シート（HbA1c）'!$M$4*AD200+'作業シート（HbA1c）'!$O$4)</f>
        <v/>
      </c>
    </row>
    <row r="201" spans="1:72">
      <c r="A201" s="43">
        <v>198</v>
      </c>
      <c r="B201" s="43"/>
      <c r="C201" s="44"/>
      <c r="D201" s="45"/>
      <c r="E201" s="45"/>
      <c r="F201" s="46" t="str">
        <f t="shared" si="140"/>
        <v/>
      </c>
      <c r="G201" s="47"/>
      <c r="H201" s="47"/>
      <c r="I201" s="47"/>
      <c r="J201" s="47"/>
      <c r="K201" s="47"/>
      <c r="L201" s="45"/>
      <c r="M201" s="48"/>
      <c r="N201" s="48"/>
      <c r="O201" s="46" t="str">
        <f t="shared" si="141"/>
        <v/>
      </c>
      <c r="P201" s="49"/>
      <c r="Q201" s="49"/>
      <c r="R201" s="49"/>
      <c r="S201" s="49"/>
      <c r="T201" s="49"/>
      <c r="U201" s="49"/>
      <c r="V201" s="50" t="str">
        <f t="shared" si="142"/>
        <v/>
      </c>
      <c r="W201" s="50" t="str">
        <f t="shared" si="143"/>
        <v/>
      </c>
      <c r="X201" s="50" t="str">
        <f t="shared" si="144"/>
        <v/>
      </c>
      <c r="Y201" s="50" t="str">
        <f t="shared" si="145"/>
        <v/>
      </c>
      <c r="Z201" s="50" t="str">
        <f t="shared" si="146"/>
        <v/>
      </c>
      <c r="AA201" s="50" t="str">
        <f t="shared" si="147"/>
        <v/>
      </c>
      <c r="AB201" s="50" t="str">
        <f t="shared" si="148"/>
        <v/>
      </c>
      <c r="AC201" s="50" t="str">
        <f t="shared" si="149"/>
        <v/>
      </c>
      <c r="AD201" s="50" t="str">
        <f t="shared" si="150"/>
        <v/>
      </c>
      <c r="AE201" s="51" t="str">
        <f t="shared" si="151"/>
        <v/>
      </c>
      <c r="AF201" s="51" t="str">
        <f t="shared" si="152"/>
        <v/>
      </c>
      <c r="AG201" s="51" t="str">
        <f t="shared" si="153"/>
        <v/>
      </c>
      <c r="AH201" s="51" t="str">
        <f t="shared" si="154"/>
        <v/>
      </c>
      <c r="AI201" s="51" t="str">
        <f t="shared" si="155"/>
        <v/>
      </c>
      <c r="AJ201" s="51" t="str">
        <f t="shared" si="156"/>
        <v/>
      </c>
      <c r="AK201" s="51" t="str">
        <f t="shared" si="157"/>
        <v/>
      </c>
      <c r="AL201" s="51" t="str">
        <f t="shared" si="158"/>
        <v/>
      </c>
      <c r="AM201" s="51" t="str">
        <f t="shared" si="159"/>
        <v/>
      </c>
      <c r="AN201" s="52" t="str">
        <f t="shared" si="160"/>
        <v/>
      </c>
      <c r="AO201" s="52" t="str">
        <f t="shared" si="161"/>
        <v/>
      </c>
      <c r="AP201" s="52" t="str">
        <f t="shared" si="162"/>
        <v/>
      </c>
      <c r="AQ201" s="52" t="str">
        <f t="shared" si="163"/>
        <v/>
      </c>
      <c r="AR201" s="52" t="str">
        <f t="shared" si="164"/>
        <v/>
      </c>
      <c r="AS201" s="52" t="str">
        <f t="shared" si="165"/>
        <v/>
      </c>
      <c r="AT201" s="52" t="str">
        <f t="shared" si="166"/>
        <v/>
      </c>
      <c r="AU201" s="52" t="str">
        <f t="shared" si="167"/>
        <v/>
      </c>
      <c r="AV201" s="52" t="str">
        <f t="shared" si="168"/>
        <v/>
      </c>
      <c r="AW201" s="53" t="str">
        <f t="shared" si="169"/>
        <v/>
      </c>
      <c r="AX201" s="53" t="str">
        <f t="shared" si="170"/>
        <v/>
      </c>
      <c r="AY201" s="53" t="str">
        <f t="shared" si="171"/>
        <v/>
      </c>
      <c r="AZ201" s="53" t="str">
        <f t="shared" si="172"/>
        <v/>
      </c>
      <c r="BA201" s="53" t="str">
        <f t="shared" si="173"/>
        <v/>
      </c>
      <c r="BB201" s="53" t="str">
        <f t="shared" si="174"/>
        <v/>
      </c>
      <c r="BC201" s="53" t="str">
        <f t="shared" si="175"/>
        <v/>
      </c>
      <c r="BD201" s="53" t="str">
        <f t="shared" si="176"/>
        <v/>
      </c>
      <c r="BE201" s="54" t="str">
        <f t="shared" si="177"/>
        <v/>
      </c>
      <c r="BF201" s="54" t="str">
        <f t="shared" si="178"/>
        <v/>
      </c>
      <c r="BG201" s="54" t="str">
        <f t="shared" si="179"/>
        <v/>
      </c>
      <c r="BH201" s="54" t="str">
        <f t="shared" si="180"/>
        <v/>
      </c>
      <c r="BI201" s="54" t="str">
        <f t="shared" si="181"/>
        <v/>
      </c>
      <c r="BJ201" s="54" t="str">
        <f t="shared" si="182"/>
        <v/>
      </c>
      <c r="BK201" s="54" t="str">
        <f t="shared" si="183"/>
        <v/>
      </c>
      <c r="BL201" s="54" t="str">
        <f t="shared" si="184"/>
        <v/>
      </c>
      <c r="BM201" s="55" t="str">
        <f>IF(OR(C201="",W201=""),"",'作業シート（体重）'!$K$4*C201+'作業シート（体重）'!$M$4*W201+'作業シート（体重）'!$O$4)</f>
        <v/>
      </c>
      <c r="BN201" s="55" t="str">
        <f>IF(OR(C201="",X201=""),"",'作業シート（ＢＭＩ）'!$K$4*C201+'作業シート（ＢＭＩ）'!$M$4*X201+'作業シート（ＢＭＩ）'!$O$4)</f>
        <v/>
      </c>
      <c r="BO201" s="55" t="str">
        <f>IF(OR(C201="",Y201=""),"",'作業シート（収縮期血圧）'!$K$4*C201+'作業シート（収縮期血圧）'!$M$4*Y201+'作業シート（収縮期血圧）'!$O$4)</f>
        <v/>
      </c>
      <c r="BP201" s="55" t="str">
        <f>IF(OR(C201="",Z201=""),"",'作業シート（拡張期血圧）'!$K$4*C201+'作業シート（拡張期血圧）'!$M$4*Z201+'作業シート（拡張期血圧）'!$O$4)</f>
        <v/>
      </c>
      <c r="BQ201" s="55" t="str">
        <f>IF(OR(C201="",AA201=""),"",'作業シート（中性脂肪）'!$K$4*C201+'作業シート（中性脂肪）'!$M$4*AA201+'作業シート（中性脂肪）'!$O$4)</f>
        <v/>
      </c>
      <c r="BR201" s="55" t="str">
        <f>IF(OR(C201="",AB201=""),"",'作業シート（ＨＤＬコレステロール）'!$K$4*C201+'作業シート（ＨＤＬコレステロール）'!$M$4*AB201+'作業シート（ＨＤＬコレステロール）'!$O$4)</f>
        <v/>
      </c>
      <c r="BS201" s="55" t="str">
        <f>IF(OR(C201="",AC201=""),"",'作業シート（血糖値）'!$K$4*C201+'作業シート（血糖値）'!$M$4*AC201+'作業シート（血糖値）'!$O$4)</f>
        <v/>
      </c>
      <c r="BT201" s="55" t="str">
        <f>IF(OR(C201="",AD201=""),"",'作業シート（HbA1c）'!$K$4*C201+'作業シート（HbA1c）'!$M$4*AD201+'作業シート（HbA1c）'!$O$4)</f>
        <v/>
      </c>
    </row>
    <row r="202" spans="1:72">
      <c r="A202" s="43">
        <v>199</v>
      </c>
      <c r="B202" s="43"/>
      <c r="C202" s="44"/>
      <c r="D202" s="45"/>
      <c r="E202" s="45"/>
      <c r="F202" s="46" t="str">
        <f t="shared" si="140"/>
        <v/>
      </c>
      <c r="G202" s="47"/>
      <c r="H202" s="47"/>
      <c r="I202" s="47"/>
      <c r="J202" s="47"/>
      <c r="K202" s="47"/>
      <c r="L202" s="45"/>
      <c r="M202" s="48"/>
      <c r="N202" s="48"/>
      <c r="O202" s="46" t="str">
        <f t="shared" si="141"/>
        <v/>
      </c>
      <c r="P202" s="49"/>
      <c r="Q202" s="49"/>
      <c r="R202" s="49"/>
      <c r="S202" s="49"/>
      <c r="T202" s="49"/>
      <c r="U202" s="49"/>
      <c r="V202" s="50" t="str">
        <f t="shared" si="142"/>
        <v/>
      </c>
      <c r="W202" s="50" t="str">
        <f t="shared" si="143"/>
        <v/>
      </c>
      <c r="X202" s="50" t="str">
        <f t="shared" si="144"/>
        <v/>
      </c>
      <c r="Y202" s="50" t="str">
        <f t="shared" si="145"/>
        <v/>
      </c>
      <c r="Z202" s="50" t="str">
        <f t="shared" si="146"/>
        <v/>
      </c>
      <c r="AA202" s="50" t="str">
        <f t="shared" si="147"/>
        <v/>
      </c>
      <c r="AB202" s="50" t="str">
        <f t="shared" si="148"/>
        <v/>
      </c>
      <c r="AC202" s="50" t="str">
        <f t="shared" si="149"/>
        <v/>
      </c>
      <c r="AD202" s="50" t="str">
        <f t="shared" si="150"/>
        <v/>
      </c>
      <c r="AE202" s="51" t="str">
        <f t="shared" si="151"/>
        <v/>
      </c>
      <c r="AF202" s="51" t="str">
        <f t="shared" si="152"/>
        <v/>
      </c>
      <c r="AG202" s="51" t="str">
        <f t="shared" si="153"/>
        <v/>
      </c>
      <c r="AH202" s="51" t="str">
        <f t="shared" si="154"/>
        <v/>
      </c>
      <c r="AI202" s="51" t="str">
        <f t="shared" si="155"/>
        <v/>
      </c>
      <c r="AJ202" s="51" t="str">
        <f t="shared" si="156"/>
        <v/>
      </c>
      <c r="AK202" s="51" t="str">
        <f t="shared" si="157"/>
        <v/>
      </c>
      <c r="AL202" s="51" t="str">
        <f t="shared" si="158"/>
        <v/>
      </c>
      <c r="AM202" s="51" t="str">
        <f t="shared" si="159"/>
        <v/>
      </c>
      <c r="AN202" s="52" t="str">
        <f t="shared" si="160"/>
        <v/>
      </c>
      <c r="AO202" s="52" t="str">
        <f t="shared" si="161"/>
        <v/>
      </c>
      <c r="AP202" s="52" t="str">
        <f t="shared" si="162"/>
        <v/>
      </c>
      <c r="AQ202" s="52" t="str">
        <f t="shared" si="163"/>
        <v/>
      </c>
      <c r="AR202" s="52" t="str">
        <f t="shared" si="164"/>
        <v/>
      </c>
      <c r="AS202" s="52" t="str">
        <f t="shared" si="165"/>
        <v/>
      </c>
      <c r="AT202" s="52" t="str">
        <f t="shared" si="166"/>
        <v/>
      </c>
      <c r="AU202" s="52" t="str">
        <f t="shared" si="167"/>
        <v/>
      </c>
      <c r="AV202" s="52" t="str">
        <f t="shared" si="168"/>
        <v/>
      </c>
      <c r="AW202" s="53" t="str">
        <f t="shared" si="169"/>
        <v/>
      </c>
      <c r="AX202" s="53" t="str">
        <f t="shared" si="170"/>
        <v/>
      </c>
      <c r="AY202" s="53" t="str">
        <f t="shared" si="171"/>
        <v/>
      </c>
      <c r="AZ202" s="53" t="str">
        <f t="shared" si="172"/>
        <v/>
      </c>
      <c r="BA202" s="53" t="str">
        <f t="shared" si="173"/>
        <v/>
      </c>
      <c r="BB202" s="53" t="str">
        <f t="shared" si="174"/>
        <v/>
      </c>
      <c r="BC202" s="53" t="str">
        <f t="shared" si="175"/>
        <v/>
      </c>
      <c r="BD202" s="53" t="str">
        <f t="shared" si="176"/>
        <v/>
      </c>
      <c r="BE202" s="54" t="str">
        <f t="shared" si="177"/>
        <v/>
      </c>
      <c r="BF202" s="54" t="str">
        <f t="shared" si="178"/>
        <v/>
      </c>
      <c r="BG202" s="54" t="str">
        <f t="shared" si="179"/>
        <v/>
      </c>
      <c r="BH202" s="54" t="str">
        <f t="shared" si="180"/>
        <v/>
      </c>
      <c r="BI202" s="54" t="str">
        <f t="shared" si="181"/>
        <v/>
      </c>
      <c r="BJ202" s="54" t="str">
        <f t="shared" si="182"/>
        <v/>
      </c>
      <c r="BK202" s="54" t="str">
        <f t="shared" si="183"/>
        <v/>
      </c>
      <c r="BL202" s="54" t="str">
        <f t="shared" si="184"/>
        <v/>
      </c>
      <c r="BM202" s="55" t="str">
        <f>IF(OR(C202="",W202=""),"",'作業シート（体重）'!$K$4*C202+'作業シート（体重）'!$M$4*W202+'作業シート（体重）'!$O$4)</f>
        <v/>
      </c>
      <c r="BN202" s="55" t="str">
        <f>IF(OR(C202="",X202=""),"",'作業シート（ＢＭＩ）'!$K$4*C202+'作業シート（ＢＭＩ）'!$M$4*X202+'作業シート（ＢＭＩ）'!$O$4)</f>
        <v/>
      </c>
      <c r="BO202" s="55" t="str">
        <f>IF(OR(C202="",Y202=""),"",'作業シート（収縮期血圧）'!$K$4*C202+'作業シート（収縮期血圧）'!$M$4*Y202+'作業シート（収縮期血圧）'!$O$4)</f>
        <v/>
      </c>
      <c r="BP202" s="55" t="str">
        <f>IF(OR(C202="",Z202=""),"",'作業シート（拡張期血圧）'!$K$4*C202+'作業シート（拡張期血圧）'!$M$4*Z202+'作業シート（拡張期血圧）'!$O$4)</f>
        <v/>
      </c>
      <c r="BQ202" s="55" t="str">
        <f>IF(OR(C202="",AA202=""),"",'作業シート（中性脂肪）'!$K$4*C202+'作業シート（中性脂肪）'!$M$4*AA202+'作業シート（中性脂肪）'!$O$4)</f>
        <v/>
      </c>
      <c r="BR202" s="55" t="str">
        <f>IF(OR(C202="",AB202=""),"",'作業シート（ＨＤＬコレステロール）'!$K$4*C202+'作業シート（ＨＤＬコレステロール）'!$M$4*AB202+'作業シート（ＨＤＬコレステロール）'!$O$4)</f>
        <v/>
      </c>
      <c r="BS202" s="55" t="str">
        <f>IF(OR(C202="",AC202=""),"",'作業シート（血糖値）'!$K$4*C202+'作業シート（血糖値）'!$M$4*AC202+'作業シート（血糖値）'!$O$4)</f>
        <v/>
      </c>
      <c r="BT202" s="55" t="str">
        <f>IF(OR(C202="",AD202=""),"",'作業シート（HbA1c）'!$K$4*C202+'作業シート（HbA1c）'!$M$4*AD202+'作業シート（HbA1c）'!$O$4)</f>
        <v/>
      </c>
    </row>
    <row r="203" spans="1:72">
      <c r="A203" s="43">
        <v>200</v>
      </c>
      <c r="B203" s="43"/>
      <c r="C203" s="44"/>
      <c r="D203" s="45"/>
      <c r="E203" s="45"/>
      <c r="F203" s="46" t="str">
        <f t="shared" si="140"/>
        <v/>
      </c>
      <c r="G203" s="47"/>
      <c r="H203" s="47"/>
      <c r="I203" s="47"/>
      <c r="J203" s="47"/>
      <c r="K203" s="47"/>
      <c r="L203" s="45"/>
      <c r="M203" s="48"/>
      <c r="N203" s="48"/>
      <c r="O203" s="46" t="str">
        <f t="shared" si="141"/>
        <v/>
      </c>
      <c r="P203" s="49"/>
      <c r="Q203" s="49"/>
      <c r="R203" s="49"/>
      <c r="S203" s="49"/>
      <c r="T203" s="49"/>
      <c r="U203" s="49"/>
      <c r="V203" s="50" t="str">
        <f t="shared" si="142"/>
        <v/>
      </c>
      <c r="W203" s="50" t="str">
        <f t="shared" si="143"/>
        <v/>
      </c>
      <c r="X203" s="50" t="str">
        <f t="shared" si="144"/>
        <v/>
      </c>
      <c r="Y203" s="50" t="str">
        <f t="shared" si="145"/>
        <v/>
      </c>
      <c r="Z203" s="50" t="str">
        <f t="shared" si="146"/>
        <v/>
      </c>
      <c r="AA203" s="50" t="str">
        <f t="shared" si="147"/>
        <v/>
      </c>
      <c r="AB203" s="50" t="str">
        <f t="shared" si="148"/>
        <v/>
      </c>
      <c r="AC203" s="50" t="str">
        <f t="shared" si="149"/>
        <v/>
      </c>
      <c r="AD203" s="50" t="str">
        <f t="shared" si="150"/>
        <v/>
      </c>
      <c r="AE203" s="51" t="str">
        <f t="shared" si="151"/>
        <v/>
      </c>
      <c r="AF203" s="51" t="str">
        <f t="shared" si="152"/>
        <v/>
      </c>
      <c r="AG203" s="51" t="str">
        <f t="shared" si="153"/>
        <v/>
      </c>
      <c r="AH203" s="51" t="str">
        <f t="shared" si="154"/>
        <v/>
      </c>
      <c r="AI203" s="51" t="str">
        <f t="shared" si="155"/>
        <v/>
      </c>
      <c r="AJ203" s="51" t="str">
        <f t="shared" si="156"/>
        <v/>
      </c>
      <c r="AK203" s="51" t="str">
        <f t="shared" si="157"/>
        <v/>
      </c>
      <c r="AL203" s="51" t="str">
        <f t="shared" si="158"/>
        <v/>
      </c>
      <c r="AM203" s="51" t="str">
        <f t="shared" si="159"/>
        <v/>
      </c>
      <c r="AN203" s="52" t="str">
        <f t="shared" si="160"/>
        <v/>
      </c>
      <c r="AO203" s="52" t="str">
        <f t="shared" si="161"/>
        <v/>
      </c>
      <c r="AP203" s="52" t="str">
        <f t="shared" si="162"/>
        <v/>
      </c>
      <c r="AQ203" s="52" t="str">
        <f t="shared" si="163"/>
        <v/>
      </c>
      <c r="AR203" s="52" t="str">
        <f t="shared" si="164"/>
        <v/>
      </c>
      <c r="AS203" s="52" t="str">
        <f t="shared" si="165"/>
        <v/>
      </c>
      <c r="AT203" s="52" t="str">
        <f t="shared" si="166"/>
        <v/>
      </c>
      <c r="AU203" s="52" t="str">
        <f t="shared" si="167"/>
        <v/>
      </c>
      <c r="AV203" s="52" t="str">
        <f t="shared" si="168"/>
        <v/>
      </c>
      <c r="AW203" s="53" t="str">
        <f t="shared" si="169"/>
        <v/>
      </c>
      <c r="AX203" s="53" t="str">
        <f t="shared" si="170"/>
        <v/>
      </c>
      <c r="AY203" s="53" t="str">
        <f t="shared" si="171"/>
        <v/>
      </c>
      <c r="AZ203" s="53" t="str">
        <f t="shared" si="172"/>
        <v/>
      </c>
      <c r="BA203" s="53" t="str">
        <f t="shared" si="173"/>
        <v/>
      </c>
      <c r="BB203" s="53" t="str">
        <f t="shared" si="174"/>
        <v/>
      </c>
      <c r="BC203" s="53" t="str">
        <f t="shared" si="175"/>
        <v/>
      </c>
      <c r="BD203" s="53" t="str">
        <f t="shared" si="176"/>
        <v/>
      </c>
      <c r="BE203" s="54" t="str">
        <f t="shared" si="177"/>
        <v/>
      </c>
      <c r="BF203" s="54" t="str">
        <f t="shared" si="178"/>
        <v/>
      </c>
      <c r="BG203" s="54" t="str">
        <f t="shared" si="179"/>
        <v/>
      </c>
      <c r="BH203" s="54" t="str">
        <f t="shared" si="180"/>
        <v/>
      </c>
      <c r="BI203" s="54" t="str">
        <f t="shared" si="181"/>
        <v/>
      </c>
      <c r="BJ203" s="54" t="str">
        <f t="shared" si="182"/>
        <v/>
      </c>
      <c r="BK203" s="54" t="str">
        <f t="shared" si="183"/>
        <v/>
      </c>
      <c r="BL203" s="54" t="str">
        <f t="shared" si="184"/>
        <v/>
      </c>
      <c r="BM203" s="55" t="str">
        <f>IF(OR(C203="",W203=""),"",'作業シート（体重）'!$K$4*C203+'作業シート（体重）'!$M$4*W203+'作業シート（体重）'!$O$4)</f>
        <v/>
      </c>
      <c r="BN203" s="55" t="str">
        <f>IF(OR(C203="",X203=""),"",'作業シート（ＢＭＩ）'!$K$4*C203+'作業シート（ＢＭＩ）'!$M$4*X203+'作業シート（ＢＭＩ）'!$O$4)</f>
        <v/>
      </c>
      <c r="BO203" s="55" t="str">
        <f>IF(OR(C203="",Y203=""),"",'作業シート（収縮期血圧）'!$K$4*C203+'作業シート（収縮期血圧）'!$M$4*Y203+'作業シート（収縮期血圧）'!$O$4)</f>
        <v/>
      </c>
      <c r="BP203" s="55" t="str">
        <f>IF(OR(C203="",Z203=""),"",'作業シート（拡張期血圧）'!$K$4*C203+'作業シート（拡張期血圧）'!$M$4*Z203+'作業シート（拡張期血圧）'!$O$4)</f>
        <v/>
      </c>
      <c r="BQ203" s="55" t="str">
        <f>IF(OR(C203="",AA203=""),"",'作業シート（中性脂肪）'!$K$4*C203+'作業シート（中性脂肪）'!$M$4*AA203+'作業シート（中性脂肪）'!$O$4)</f>
        <v/>
      </c>
      <c r="BR203" s="55" t="str">
        <f>IF(OR(C203="",AB203=""),"",'作業シート（ＨＤＬコレステロール）'!$K$4*C203+'作業シート（ＨＤＬコレステロール）'!$M$4*AB203+'作業シート（ＨＤＬコレステロール）'!$O$4)</f>
        <v/>
      </c>
      <c r="BS203" s="55" t="str">
        <f>IF(OR(C203="",AC203=""),"",'作業シート（血糖値）'!$K$4*C203+'作業シート（血糖値）'!$M$4*AC203+'作業シート（血糖値）'!$O$4)</f>
        <v/>
      </c>
      <c r="BT203" s="55" t="str">
        <f>IF(OR(C203="",AD203=""),"",'作業シート（HbA1c）'!$K$4*C203+'作業シート（HbA1c）'!$M$4*AD203+'作業シート（HbA1c）'!$O$4)</f>
        <v/>
      </c>
    </row>
  </sheetData>
  <mergeCells count="11">
    <mergeCell ref="A1:A3"/>
    <mergeCell ref="B1:B3"/>
    <mergeCell ref="C1:C3"/>
    <mergeCell ref="BE1:BL1"/>
    <mergeCell ref="BM1:BT1"/>
    <mergeCell ref="AW1:BD1"/>
    <mergeCell ref="M1:U1"/>
    <mergeCell ref="D1:L1"/>
    <mergeCell ref="V1:AD1"/>
    <mergeCell ref="AE1:AM1"/>
    <mergeCell ref="AN1:AV1"/>
  </mergeCells>
  <phoneticPr fontId="2"/>
  <pageMargins left="0.7" right="0.7" top="0.75" bottom="0.75" header="0.3" footer="0.3"/>
  <pageSetup paperSize="9" orientation="portrait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B20:G26"/>
  <sheetViews>
    <sheetView workbookViewId="0">
      <selection activeCell="C29" sqref="C29"/>
    </sheetView>
  </sheetViews>
  <sheetFormatPr defaultRowHeight="13.5"/>
  <sheetData>
    <row r="20" spans="2:7">
      <c r="B20" t="s">
        <v>41</v>
      </c>
    </row>
    <row r="22" spans="2:7">
      <c r="B22" t="s">
        <v>15</v>
      </c>
    </row>
    <row r="23" spans="2:7" ht="27">
      <c r="B23" s="9" t="s">
        <v>26</v>
      </c>
      <c r="C23" s="2" t="s">
        <v>1</v>
      </c>
      <c r="D23" s="2" t="s">
        <v>2</v>
      </c>
      <c r="E23" s="2" t="s">
        <v>24</v>
      </c>
      <c r="F23" s="2" t="s">
        <v>27</v>
      </c>
      <c r="G23" s="17"/>
    </row>
    <row r="24" spans="2:7">
      <c r="B24" s="10" t="e">
        <f>'作業シート（体重）'!H3</f>
        <v>#DIV/0!</v>
      </c>
      <c r="C24" s="6" t="e">
        <f>'作業シート（体重）'!B3</f>
        <v>#DIV/0!</v>
      </c>
      <c r="D24" s="6" t="e">
        <f>'作業シート（体重）'!C3</f>
        <v>#DIV/0!</v>
      </c>
      <c r="E24" s="6" t="e">
        <f>'作業シート（体重）'!E3</f>
        <v>#DIV/0!</v>
      </c>
      <c r="F24" s="9">
        <f>'作業シート（体重）'!B6</f>
        <v>0</v>
      </c>
    </row>
    <row r="25" spans="2:7">
      <c r="C25" s="7" t="s">
        <v>25</v>
      </c>
      <c r="D25" s="7"/>
      <c r="E25" s="7"/>
    </row>
    <row r="26" spans="2:7">
      <c r="C26" s="8" t="e">
        <f>IF('作業シート（体重）'!B12&lt;0.05,"有意な差が認められる","有意な差は認められない")</f>
        <v>#DIV/0!</v>
      </c>
    </row>
  </sheetData>
  <phoneticPr fontId="1"/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B20:F26"/>
  <sheetViews>
    <sheetView workbookViewId="0">
      <selection activeCell="J19" sqref="J19"/>
    </sheetView>
  </sheetViews>
  <sheetFormatPr defaultRowHeight="13.5"/>
  <sheetData>
    <row r="20" spans="2:6">
      <c r="B20" t="s">
        <v>42</v>
      </c>
    </row>
    <row r="22" spans="2:6">
      <c r="B22" t="s">
        <v>15</v>
      </c>
    </row>
    <row r="23" spans="2:6" ht="27">
      <c r="B23" s="9" t="s">
        <v>26</v>
      </c>
      <c r="C23" s="2" t="s">
        <v>1</v>
      </c>
      <c r="D23" s="2" t="s">
        <v>2</v>
      </c>
      <c r="E23" s="2" t="s">
        <v>24</v>
      </c>
      <c r="F23" s="2" t="s">
        <v>27</v>
      </c>
    </row>
    <row r="24" spans="2:6">
      <c r="B24" s="10" t="e">
        <f>'作業シート（ＢＭＩ）'!H3</f>
        <v>#DIV/0!</v>
      </c>
      <c r="C24" s="6" t="e">
        <f>'作業シート（ＢＭＩ）'!B3</f>
        <v>#DIV/0!</v>
      </c>
      <c r="D24" s="6" t="e">
        <f>'作業シート（ＢＭＩ）'!C3</f>
        <v>#DIV/0!</v>
      </c>
      <c r="E24" s="6" t="e">
        <f>'作業シート（ＢＭＩ）'!E3</f>
        <v>#DIV/0!</v>
      </c>
      <c r="F24" s="9">
        <f>'作業シート（ＢＭＩ）'!B6</f>
        <v>0</v>
      </c>
    </row>
    <row r="25" spans="2:6">
      <c r="C25" s="7" t="s">
        <v>25</v>
      </c>
      <c r="D25" s="7"/>
      <c r="E25" s="7"/>
    </row>
    <row r="26" spans="2:6">
      <c r="C26" s="8" t="e">
        <f>IF('作業シート（ＢＭＩ）'!B12&lt;0.05,"有意な差が認められる","有意な差は認められない")</f>
        <v>#DIV/0!</v>
      </c>
    </row>
  </sheetData>
  <phoneticPr fontId="1"/>
  <pageMargins left="0.7" right="0.7" top="0.75" bottom="0.75" header="0.3" footer="0.3"/>
  <pageSetup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B20:F26"/>
  <sheetViews>
    <sheetView topLeftCell="A3" workbookViewId="0">
      <selection activeCell="I28" sqref="I28"/>
    </sheetView>
  </sheetViews>
  <sheetFormatPr defaultRowHeight="13.5"/>
  <sheetData>
    <row r="20" spans="2:6">
      <c r="B20" t="s">
        <v>43</v>
      </c>
    </row>
    <row r="22" spans="2:6">
      <c r="B22" t="s">
        <v>15</v>
      </c>
    </row>
    <row r="23" spans="2:6" ht="27">
      <c r="B23" s="9" t="s">
        <v>26</v>
      </c>
      <c r="C23" s="2" t="s">
        <v>1</v>
      </c>
      <c r="D23" s="2" t="s">
        <v>2</v>
      </c>
      <c r="E23" s="2" t="s">
        <v>24</v>
      </c>
      <c r="F23" s="2" t="s">
        <v>27</v>
      </c>
    </row>
    <row r="24" spans="2:6">
      <c r="B24" s="10" t="e">
        <f>'作業シート（収縮期血圧）'!H3</f>
        <v>#DIV/0!</v>
      </c>
      <c r="C24" s="6" t="e">
        <f>'作業シート（収縮期血圧）'!B3</f>
        <v>#DIV/0!</v>
      </c>
      <c r="D24" s="6" t="e">
        <f>'作業シート（収縮期血圧）'!C3</f>
        <v>#DIV/0!</v>
      </c>
      <c r="E24" s="6" t="e">
        <f>'作業シート（収縮期血圧）'!E3</f>
        <v>#DIV/0!</v>
      </c>
      <c r="F24" s="9">
        <f>'作業シート（収縮期血圧）'!B6</f>
        <v>0</v>
      </c>
    </row>
    <row r="25" spans="2:6">
      <c r="C25" s="7" t="s">
        <v>25</v>
      </c>
      <c r="D25" s="7"/>
      <c r="E25" s="7"/>
    </row>
    <row r="26" spans="2:6">
      <c r="C26" s="8" t="e">
        <f>IF('作業シート（収縮期血圧）'!B12&lt;0.05,"有意な差が認められる","有意な差は認められない")</f>
        <v>#DIV/0!</v>
      </c>
    </row>
  </sheetData>
  <phoneticPr fontId="1"/>
  <pageMargins left="0.7" right="0.7" top="0.75" bottom="0.75" header="0.3" footer="0.3"/>
  <pageSetup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B20:F26"/>
  <sheetViews>
    <sheetView topLeftCell="A3" workbookViewId="0">
      <selection activeCell="F30" sqref="F30"/>
    </sheetView>
  </sheetViews>
  <sheetFormatPr defaultRowHeight="13.5"/>
  <sheetData>
    <row r="20" spans="2:6">
      <c r="B20" t="s">
        <v>44</v>
      </c>
    </row>
    <row r="22" spans="2:6">
      <c r="B22" t="s">
        <v>15</v>
      </c>
    </row>
    <row r="23" spans="2:6" ht="27">
      <c r="B23" s="9" t="s">
        <v>26</v>
      </c>
      <c r="C23" s="2" t="s">
        <v>1</v>
      </c>
      <c r="D23" s="2" t="s">
        <v>2</v>
      </c>
      <c r="E23" s="2" t="s">
        <v>24</v>
      </c>
      <c r="F23" s="2" t="s">
        <v>27</v>
      </c>
    </row>
    <row r="24" spans="2:6">
      <c r="B24" s="10" t="e">
        <f>'作業シート（拡張期血圧）'!H3</f>
        <v>#DIV/0!</v>
      </c>
      <c r="C24" s="6" t="e">
        <f>'作業シート（拡張期血圧）'!B3</f>
        <v>#DIV/0!</v>
      </c>
      <c r="D24" s="6" t="e">
        <f>'作業シート（拡張期血圧）'!C3</f>
        <v>#DIV/0!</v>
      </c>
      <c r="E24" s="6" t="e">
        <f>'作業シート（拡張期血圧）'!E3</f>
        <v>#DIV/0!</v>
      </c>
      <c r="F24" s="9">
        <f>'作業シート（拡張期血圧）'!B6</f>
        <v>0</v>
      </c>
    </row>
    <row r="25" spans="2:6">
      <c r="C25" s="7" t="s">
        <v>25</v>
      </c>
      <c r="D25" s="7"/>
      <c r="E25" s="7"/>
    </row>
    <row r="26" spans="2:6">
      <c r="C26" s="8" t="e">
        <f>IF('作業シート（拡張期血圧）'!B12&lt;0.05,"有意な差が認められる","有意な差は認められない")</f>
        <v>#DIV/0!</v>
      </c>
    </row>
  </sheetData>
  <phoneticPr fontId="1"/>
  <pageMargins left="0.7" right="0.7" top="0.75" bottom="0.75" header="0.3" footer="0.3"/>
  <pageSetup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B20:F26"/>
  <sheetViews>
    <sheetView topLeftCell="A3" workbookViewId="0">
      <selection activeCell="F30" sqref="F30"/>
    </sheetView>
  </sheetViews>
  <sheetFormatPr defaultRowHeight="13.5"/>
  <sheetData>
    <row r="20" spans="2:6">
      <c r="B20" s="8"/>
    </row>
    <row r="22" spans="2:6">
      <c r="B22" t="s">
        <v>15</v>
      </c>
    </row>
    <row r="23" spans="2:6" ht="27">
      <c r="B23" s="9" t="s">
        <v>26</v>
      </c>
      <c r="C23" s="2" t="s">
        <v>1</v>
      </c>
      <c r="D23" s="2" t="s">
        <v>2</v>
      </c>
      <c r="E23" s="2" t="s">
        <v>24</v>
      </c>
      <c r="F23" s="2" t="s">
        <v>27</v>
      </c>
    </row>
    <row r="24" spans="2:6">
      <c r="B24" s="10" t="e">
        <f>'作業シート（中性脂肪）'!H3</f>
        <v>#DIV/0!</v>
      </c>
      <c r="C24" s="6" t="e">
        <f>'作業シート（中性脂肪）'!B3</f>
        <v>#DIV/0!</v>
      </c>
      <c r="D24" s="6" t="e">
        <f>'作業シート（中性脂肪）'!C3</f>
        <v>#DIV/0!</v>
      </c>
      <c r="E24" s="6" t="e">
        <f>'作業シート（中性脂肪）'!E3</f>
        <v>#DIV/0!</v>
      </c>
      <c r="F24" s="9">
        <f>'作業シート（中性脂肪）'!B6</f>
        <v>0</v>
      </c>
    </row>
    <row r="25" spans="2:6">
      <c r="C25" s="7" t="s">
        <v>25</v>
      </c>
      <c r="D25" s="7"/>
      <c r="E25" s="7"/>
    </row>
    <row r="26" spans="2:6">
      <c r="C26" s="8" t="e">
        <f>IF('作業シート（中性脂肪）'!B12&lt;0.05,"有意な差が認められる","有意な差は認められない")</f>
        <v>#DIV/0!</v>
      </c>
    </row>
  </sheetData>
  <phoneticPr fontId="1"/>
  <pageMargins left="0.7" right="0.7" top="0.75" bottom="0.75" header="0.3" footer="0.3"/>
  <pageSetup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B20:F26"/>
  <sheetViews>
    <sheetView topLeftCell="A3" workbookViewId="0">
      <selection activeCell="F30" sqref="F30"/>
    </sheetView>
  </sheetViews>
  <sheetFormatPr defaultRowHeight="13.5"/>
  <sheetData>
    <row r="20" spans="2:6">
      <c r="B20" t="s">
        <v>45</v>
      </c>
    </row>
    <row r="22" spans="2:6">
      <c r="B22" t="s">
        <v>15</v>
      </c>
    </row>
    <row r="23" spans="2:6" ht="27">
      <c r="B23" s="9" t="s">
        <v>26</v>
      </c>
      <c r="C23" s="2" t="s">
        <v>1</v>
      </c>
      <c r="D23" s="2" t="s">
        <v>2</v>
      </c>
      <c r="E23" s="2" t="s">
        <v>24</v>
      </c>
      <c r="F23" s="2" t="s">
        <v>27</v>
      </c>
    </row>
    <row r="24" spans="2:6">
      <c r="B24" s="10" t="e">
        <f>'作業シート（ＨＤＬコレステロール）'!H3</f>
        <v>#DIV/0!</v>
      </c>
      <c r="C24" s="6" t="e">
        <f>'作業シート（ＨＤＬコレステロール）'!B3</f>
        <v>#DIV/0!</v>
      </c>
      <c r="D24" s="6" t="e">
        <f>'作業シート（ＨＤＬコレステロール）'!C3</f>
        <v>#DIV/0!</v>
      </c>
      <c r="E24" s="6" t="e">
        <f>'作業シート（ＨＤＬコレステロール）'!E3</f>
        <v>#DIV/0!</v>
      </c>
      <c r="F24" s="9">
        <f>'作業シート（ＨＤＬコレステロール）'!B6</f>
        <v>0</v>
      </c>
    </row>
    <row r="25" spans="2:6">
      <c r="C25" s="7" t="s">
        <v>25</v>
      </c>
      <c r="D25" s="7"/>
      <c r="E25" s="7"/>
    </row>
    <row r="26" spans="2:6">
      <c r="C26" s="8" t="e">
        <f>IF('作業シート（ＨＤＬコレステロール）'!B12&lt;0.05,"有意な差が認められる","有意な差は認められない")</f>
        <v>#DIV/0!</v>
      </c>
    </row>
  </sheetData>
  <phoneticPr fontId="1"/>
  <pageMargins left="0.7" right="0.7" top="0.75" bottom="0.75" header="0.3" footer="0.3"/>
  <pageSetup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B20:F26"/>
  <sheetViews>
    <sheetView topLeftCell="A3" workbookViewId="0">
      <selection activeCell="F30" sqref="F30"/>
    </sheetView>
  </sheetViews>
  <sheetFormatPr defaultRowHeight="13.5"/>
  <sheetData>
    <row r="20" spans="2:6">
      <c r="B20" t="s">
        <v>46</v>
      </c>
    </row>
    <row r="22" spans="2:6">
      <c r="B22" t="s">
        <v>15</v>
      </c>
    </row>
    <row r="23" spans="2:6" ht="27">
      <c r="B23" s="9" t="s">
        <v>26</v>
      </c>
      <c r="C23" s="2" t="s">
        <v>1</v>
      </c>
      <c r="D23" s="2" t="s">
        <v>2</v>
      </c>
      <c r="E23" s="2" t="s">
        <v>24</v>
      </c>
      <c r="F23" s="2" t="s">
        <v>27</v>
      </c>
    </row>
    <row r="24" spans="2:6">
      <c r="B24" s="10" t="e">
        <f>'作業シート（血糖値）'!H3</f>
        <v>#DIV/0!</v>
      </c>
      <c r="C24" s="6" t="e">
        <f>'作業シート（血糖値）'!B3</f>
        <v>#DIV/0!</v>
      </c>
      <c r="D24" s="6" t="e">
        <f>'作業シート（血糖値）'!C3</f>
        <v>#DIV/0!</v>
      </c>
      <c r="E24" s="6" t="e">
        <f>'作業シート（血糖値）'!E3</f>
        <v>#DIV/0!</v>
      </c>
      <c r="F24" s="9">
        <f>'作業シート（血糖値）'!B6</f>
        <v>0</v>
      </c>
    </row>
    <row r="25" spans="2:6">
      <c r="C25" s="7" t="s">
        <v>25</v>
      </c>
      <c r="D25" s="7"/>
      <c r="E25" s="7"/>
    </row>
    <row r="26" spans="2:6">
      <c r="C26" s="8" t="e">
        <f>IF('作業シート（血糖値）'!B12&lt;0.05,"有意な差が認められる","有意な差は認められない")</f>
        <v>#DIV/0!</v>
      </c>
    </row>
  </sheetData>
  <phoneticPr fontId="1"/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18</vt:i4>
      </vt:variant>
    </vt:vector>
  </HeadingPairs>
  <TitlesOfParts>
    <vt:vector size="18" baseType="lpstr">
      <vt:lpstr>はじめに</vt:lpstr>
      <vt:lpstr>入力シート</vt:lpstr>
      <vt:lpstr>結果（体重）</vt:lpstr>
      <vt:lpstr>結果（BMI）</vt:lpstr>
      <vt:lpstr>結果（収縮期血圧）</vt:lpstr>
      <vt:lpstr>結果（拡張期血圧）</vt:lpstr>
      <vt:lpstr>結果（中性脂肪）</vt:lpstr>
      <vt:lpstr>結果（ＨＤＬコレステロール）</vt:lpstr>
      <vt:lpstr>結果（血糖値）</vt:lpstr>
      <vt:lpstr>結果（HbA1c）</vt:lpstr>
      <vt:lpstr>作業シート（体重）</vt:lpstr>
      <vt:lpstr>作業シート（ＢＭＩ）</vt:lpstr>
      <vt:lpstr>作業シート（収縮期血圧）</vt:lpstr>
      <vt:lpstr>作業シート（拡張期血圧）</vt:lpstr>
      <vt:lpstr>作業シート（中性脂肪）</vt:lpstr>
      <vt:lpstr>作業シート（ＨＤＬコレステロール）</vt:lpstr>
      <vt:lpstr>作業シート（血糖値）</vt:lpstr>
      <vt:lpstr>作業シート（HbA1c）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ifc-user</dc:creator>
  <cp:lastModifiedBy>kikaku1</cp:lastModifiedBy>
  <dcterms:created xsi:type="dcterms:W3CDTF">2009-03-17T06:25:33Z</dcterms:created>
  <dcterms:modified xsi:type="dcterms:W3CDTF">2011-11-10T01:52:00Z</dcterms:modified>
</cp:coreProperties>
</file>