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介護基盤整備\04ロボット・ICT補助金\R6\黒川\☆作成\03 04_参考様式一式\"/>
    </mc:Choice>
  </mc:AlternateContent>
  <bookViews>
    <workbookView xWindow="0" yWindow="0" windowWidth="28800" windowHeight="12210" tabRatio="678"/>
  </bookViews>
  <sheets>
    <sheet name="参考様式1" sheetId="1" r:id="rId1"/>
    <sheet name="参考様式2" sheetId="4" r:id="rId2"/>
    <sheet name="リスト" sheetId="2" state="hidden" r:id="rId3"/>
  </sheets>
  <definedNames>
    <definedName name="_xlnm.Print_Area" localSheetId="0">参考様式1!$A$1:$I$26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4" l="1"/>
  <c r="D16" i="4"/>
  <c r="D15" i="4"/>
  <c r="D14" i="4"/>
  <c r="D13" i="4"/>
  <c r="D12" i="4"/>
  <c r="D11" i="4"/>
  <c r="D10" i="4"/>
  <c r="D9" i="4"/>
  <c r="D8" i="4"/>
  <c r="D7" i="4"/>
  <c r="C16" i="4"/>
  <c r="C15" i="4"/>
  <c r="C14" i="4"/>
  <c r="C13" i="4"/>
  <c r="C12" i="4"/>
  <c r="C11" i="4"/>
  <c r="C10" i="4"/>
  <c r="C9" i="4"/>
  <c r="C8" i="4"/>
  <c r="C7" i="4"/>
  <c r="G14" i="1" l="1"/>
  <c r="G15" i="1"/>
  <c r="G16" i="1"/>
  <c r="G17" i="1"/>
  <c r="G18" i="1"/>
  <c r="G19" i="1"/>
  <c r="G20" i="1"/>
  <c r="G21" i="1"/>
  <c r="G22" i="1"/>
  <c r="G13" i="1"/>
  <c r="H17" i="1" l="1"/>
  <c r="I17" i="1" s="1"/>
  <c r="H16" i="1"/>
  <c r="I16" i="1" s="1"/>
  <c r="H15" i="1"/>
  <c r="I15" i="1" s="1"/>
  <c r="H14" i="1"/>
  <c r="I14" i="1" s="1"/>
  <c r="H19" i="1"/>
  <c r="I19" i="1" s="1"/>
  <c r="H18" i="1"/>
  <c r="I18" i="1" s="1"/>
  <c r="D23" i="1" l="1"/>
  <c r="F23" i="1"/>
  <c r="H20" i="1"/>
  <c r="H21" i="1"/>
  <c r="H22" i="1"/>
  <c r="H13" i="1"/>
  <c r="I13" i="1" s="1"/>
  <c r="D22" i="4" l="1"/>
  <c r="I20" i="1" l="1"/>
  <c r="I21" i="1"/>
  <c r="I22" i="1"/>
  <c r="I23" i="1" l="1"/>
  <c r="B7" i="4" s="1"/>
  <c r="B8" i="4" s="1"/>
  <c r="B22" i="4" l="1"/>
</calcChain>
</file>

<file path=xl/sharedStrings.xml><?xml version="1.0" encoding="utf-8"?>
<sst xmlns="http://schemas.openxmlformats.org/spreadsheetml/2006/main" count="74" uniqueCount="67">
  <si>
    <t>法人名</t>
    <rPh sb="0" eb="3">
      <t>ホウジンメイ</t>
    </rPh>
    <phoneticPr fontId="3"/>
  </si>
  <si>
    <t>サービス種別</t>
    <rPh sb="4" eb="6">
      <t>シュベツ</t>
    </rPh>
    <phoneticPr fontId="3"/>
  </si>
  <si>
    <t>事業所・施設名</t>
    <rPh sb="0" eb="3">
      <t>ジギョウショ</t>
    </rPh>
    <rPh sb="4" eb="6">
      <t>シセツ</t>
    </rPh>
    <rPh sb="6" eb="7">
      <t>メイ</t>
    </rPh>
    <phoneticPr fontId="3"/>
  </si>
  <si>
    <t>（単位：円）</t>
    <rPh sb="1" eb="3">
      <t>タンイ</t>
    </rPh>
    <rPh sb="4" eb="5">
      <t>エン</t>
    </rPh>
    <phoneticPr fontId="3"/>
  </si>
  <si>
    <t>導入機器名</t>
    <rPh sb="0" eb="5">
      <t>ドウニュウキキメイ</t>
    </rPh>
    <phoneticPr fontId="3"/>
  </si>
  <si>
    <t>メーカー</t>
    <phoneticPr fontId="3"/>
  </si>
  <si>
    <t>導入台数</t>
    <rPh sb="0" eb="4">
      <t>ドウニュウダイスウ</t>
    </rPh>
    <phoneticPr fontId="3"/>
  </si>
  <si>
    <t>A</t>
    <phoneticPr fontId="3"/>
  </si>
  <si>
    <t>B</t>
    <phoneticPr fontId="3"/>
  </si>
  <si>
    <t>所要額</t>
    <rPh sb="0" eb="3">
      <t>ショヨウガク</t>
    </rPh>
    <phoneticPr fontId="3"/>
  </si>
  <si>
    <t>D</t>
    <phoneticPr fontId="3"/>
  </si>
  <si>
    <t>-</t>
    <phoneticPr fontId="3"/>
  </si>
  <si>
    <t>合計</t>
    <rPh sb="0" eb="2">
      <t>ゴウケイ</t>
    </rPh>
    <phoneticPr fontId="3"/>
  </si>
  <si>
    <t>総事業費
（税込み）</t>
    <rPh sb="0" eb="4">
      <t>ソウジギョウヒ</t>
    </rPh>
    <rPh sb="6" eb="8">
      <t>ゼイコ</t>
    </rPh>
    <phoneticPr fontId="3"/>
  </si>
  <si>
    <t>1台(式)当たりの
補助対象額</t>
    <rPh sb="1" eb="2">
      <t>ダイ</t>
    </rPh>
    <rPh sb="3" eb="4">
      <t>シキ</t>
    </rPh>
    <rPh sb="5" eb="6">
      <t>ア</t>
    </rPh>
    <rPh sb="10" eb="12">
      <t>ホジョ</t>
    </rPh>
    <rPh sb="12" eb="14">
      <t>タイショウ</t>
    </rPh>
    <rPh sb="14" eb="15">
      <t>ガク</t>
    </rPh>
    <phoneticPr fontId="3"/>
  </si>
  <si>
    <t>リスト</t>
    <phoneticPr fontId="3"/>
  </si>
  <si>
    <t>項目</t>
    <rPh sb="0" eb="2">
      <t>コウモク</t>
    </rPh>
    <phoneticPr fontId="3"/>
  </si>
  <si>
    <t>箇所</t>
    <rPh sb="0" eb="2">
      <t>カショ</t>
    </rPh>
    <phoneticPr fontId="3"/>
  </si>
  <si>
    <t>選択肢</t>
    <rPh sb="0" eb="3">
      <t>センタクシ</t>
    </rPh>
    <phoneticPr fontId="3"/>
  </si>
  <si>
    <t>地域密着型特定施設入居者生活介護</t>
  </si>
  <si>
    <t>地域密着型通所介護</t>
  </si>
  <si>
    <t>訪問介護</t>
  </si>
  <si>
    <t>訪問入浴介護</t>
  </si>
  <si>
    <t>通所介護</t>
  </si>
  <si>
    <t>短期入所生活介護</t>
  </si>
  <si>
    <t>特定施設入居者生活介護</t>
  </si>
  <si>
    <t>通所リハビリテーション</t>
  </si>
  <si>
    <t>短期入所療養介護</t>
  </si>
  <si>
    <t>小規模多機能型居宅介護</t>
  </si>
  <si>
    <t>認知症対応型通所介護</t>
  </si>
  <si>
    <t>認知症対応型共同生活介護</t>
  </si>
  <si>
    <t>夜間対応型訪問介護</t>
  </si>
  <si>
    <t>地域密着型介護老人福祉施設入所者生活介護</t>
  </si>
  <si>
    <t>定期巡回・随時対応型訪問介護看護</t>
  </si>
  <si>
    <t>看護小規模多機能型居宅介護</t>
  </si>
  <si>
    <t>介護老人保健施設</t>
  </si>
  <si>
    <t>介護医療院</t>
  </si>
  <si>
    <t>（参考様式２）</t>
    <rPh sb="1" eb="5">
      <t>サンコウヨウシキ</t>
    </rPh>
    <phoneticPr fontId="3"/>
  </si>
  <si>
    <t>E(=(C又はD)*A)</t>
    <phoneticPr fontId="3"/>
  </si>
  <si>
    <t>（歳入）</t>
    <rPh sb="1" eb="3">
      <t>サイニュウ</t>
    </rPh>
    <phoneticPr fontId="3"/>
  </si>
  <si>
    <t>補助金</t>
    <rPh sb="0" eb="3">
      <t>ホジョキン</t>
    </rPh>
    <phoneticPr fontId="3"/>
  </si>
  <si>
    <t>一般財源</t>
    <rPh sb="0" eb="4">
      <t>イッパンザイゲン</t>
    </rPh>
    <phoneticPr fontId="3"/>
  </si>
  <si>
    <t>（歳出）</t>
    <rPh sb="1" eb="3">
      <t>サイシュツ</t>
    </rPh>
    <phoneticPr fontId="3"/>
  </si>
  <si>
    <t>歳入合計</t>
    <rPh sb="0" eb="4">
      <t>サイニュウゴウケイ</t>
    </rPh>
    <phoneticPr fontId="3"/>
  </si>
  <si>
    <t>歳出合計</t>
    <rPh sb="0" eb="4">
      <t>サイシュツゴウケイ</t>
    </rPh>
    <phoneticPr fontId="3"/>
  </si>
  <si>
    <t>歳入歳出予算書抄本</t>
    <rPh sb="0" eb="6">
      <t>サイニュウサイシュツヨサン</t>
    </rPh>
    <rPh sb="6" eb="7">
      <t>ショ</t>
    </rPh>
    <rPh sb="7" eb="9">
      <t>ショウホン</t>
    </rPh>
    <phoneticPr fontId="3"/>
  </si>
  <si>
    <t>（参考様式１）</t>
    <phoneticPr fontId="3"/>
  </si>
  <si>
    <t>事業所番号</t>
    <rPh sb="0" eb="3">
      <t>ジギョウショ</t>
    </rPh>
    <rPh sb="3" eb="5">
      <t>バンゴウ</t>
    </rPh>
    <phoneticPr fontId="3"/>
  </si>
  <si>
    <t>1台(式)当たりの
実支出額（税抜き）</t>
    <rPh sb="1" eb="2">
      <t>ダイ</t>
    </rPh>
    <rPh sb="3" eb="4">
      <t>シキ</t>
    </rPh>
    <rPh sb="5" eb="6">
      <t>ア</t>
    </rPh>
    <rPh sb="10" eb="14">
      <t>ジッシシュツガク</t>
    </rPh>
    <rPh sb="15" eb="17">
      <t>ゼイヌ</t>
    </rPh>
    <phoneticPr fontId="3"/>
  </si>
  <si>
    <t>（法人名）</t>
    <rPh sb="1" eb="4">
      <t>ホウジンメイ</t>
    </rPh>
    <phoneticPr fontId="3"/>
  </si>
  <si>
    <t>（代表者職氏名）</t>
    <rPh sb="1" eb="4">
      <t>ダイヒョウシャ</t>
    </rPh>
    <rPh sb="4" eb="7">
      <t>ショクシメイ</t>
    </rPh>
    <phoneticPr fontId="3"/>
  </si>
  <si>
    <t>令和　年　月　日</t>
    <rPh sb="0" eb="1">
      <t>レイワ</t>
    </rPh>
    <rPh sb="2" eb="3">
      <t>ネン</t>
    </rPh>
    <rPh sb="4" eb="5">
      <t>ガツ</t>
    </rPh>
    <rPh sb="6" eb="7">
      <t>ヒ</t>
    </rPh>
    <phoneticPr fontId="3"/>
  </si>
  <si>
    <t>1台(式)当たりの
補助上限額</t>
    <rPh sb="10" eb="12">
      <t>ホジョ</t>
    </rPh>
    <rPh sb="12" eb="15">
      <t>ジョウゲンガク</t>
    </rPh>
    <phoneticPr fontId="3"/>
  </si>
  <si>
    <t>導入機器種別（※１）</t>
    <rPh sb="0" eb="6">
      <t>ドウニュウキキシュベツ</t>
    </rPh>
    <phoneticPr fontId="3"/>
  </si>
  <si>
    <t>【介護ロボット等の導入支援事業】申請額算出内訳表</t>
    <rPh sb="1" eb="3">
      <t>カイゴ</t>
    </rPh>
    <rPh sb="7" eb="8">
      <t>トウ</t>
    </rPh>
    <rPh sb="9" eb="11">
      <t>ドウニュウ</t>
    </rPh>
    <rPh sb="11" eb="13">
      <t>シエン</t>
    </rPh>
    <rPh sb="13" eb="15">
      <t>ジギョウ</t>
    </rPh>
    <rPh sb="16" eb="19">
      <t>シンセイガク</t>
    </rPh>
    <rPh sb="19" eb="21">
      <t>サンシュツ</t>
    </rPh>
    <rPh sb="21" eb="24">
      <t>ウチワケヒョウ</t>
    </rPh>
    <phoneticPr fontId="3"/>
  </si>
  <si>
    <t>①移乗支援（装着型・非装着型）又は入浴支援</t>
    <phoneticPr fontId="3"/>
  </si>
  <si>
    <t>②その他の機器等</t>
    <phoneticPr fontId="3"/>
  </si>
  <si>
    <t>③上記以外の介護ロボット</t>
    <phoneticPr fontId="3"/>
  </si>
  <si>
    <t>※１　導入する機器が使用される場面によって、「①移乗支援（装着型・非装着型）又は入浴支援」、「②その他で示す機器等」「③上記以外の介護ロボット」から選択してください。
　　　「②その他で示す機器等」については、交付要項第４条第１項（２）をご確認願います。</t>
    <rPh sb="3" eb="5">
      <t>ドウニュウ</t>
    </rPh>
    <rPh sb="7" eb="9">
      <t>キキ</t>
    </rPh>
    <rPh sb="10" eb="12">
      <t>シヨウ</t>
    </rPh>
    <rPh sb="15" eb="17">
      <t>バメン</t>
    </rPh>
    <rPh sb="38" eb="39">
      <t>マタ</t>
    </rPh>
    <rPh sb="50" eb="51">
      <t>タ</t>
    </rPh>
    <rPh sb="52" eb="53">
      <t>シメ</t>
    </rPh>
    <rPh sb="54" eb="57">
      <t>キキトウ</t>
    </rPh>
    <rPh sb="60" eb="62">
      <t>ジョウキ</t>
    </rPh>
    <rPh sb="62" eb="64">
      <t>イガイ</t>
    </rPh>
    <rPh sb="65" eb="67">
      <t>カイゴ</t>
    </rPh>
    <rPh sb="74" eb="76">
      <t>センタク</t>
    </rPh>
    <rPh sb="91" eb="92">
      <t>タ</t>
    </rPh>
    <rPh sb="93" eb="94">
      <t>シメ</t>
    </rPh>
    <rPh sb="95" eb="98">
      <t>キキトウ</t>
    </rPh>
    <rPh sb="105" eb="109">
      <t>コウフヨウコウ</t>
    </rPh>
    <rPh sb="109" eb="110">
      <t>ダイ</t>
    </rPh>
    <rPh sb="111" eb="112">
      <t>ジョウ</t>
    </rPh>
    <rPh sb="112" eb="113">
      <t>ダイ</t>
    </rPh>
    <rPh sb="114" eb="115">
      <t>コウ</t>
    </rPh>
    <rPh sb="120" eb="122">
      <t>カクニン</t>
    </rPh>
    <rPh sb="122" eb="123">
      <t>ネガ</t>
    </rPh>
    <phoneticPr fontId="3"/>
  </si>
  <si>
    <t>C(=B*3/4)</t>
    <phoneticPr fontId="3"/>
  </si>
  <si>
    <t>訪問看護</t>
  </si>
  <si>
    <t>訪問リハビリテーション</t>
  </si>
  <si>
    <t>居宅療養管理指導</t>
  </si>
  <si>
    <t>福祉用具貸与</t>
  </si>
  <si>
    <t>特定福祉用具販売</t>
  </si>
  <si>
    <t>居宅介護支援</t>
  </si>
  <si>
    <t>介護老人福祉施設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</si>
</sst>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2"/>
      <name val="BIZ UD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BIZ UDゴシック"/>
      <family val="3"/>
      <charset val="128"/>
    </font>
    <font>
      <sz val="10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12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2" borderId="1" xfId="1" applyFont="1" applyFill="1" applyBorder="1" applyAlignment="1">
      <alignment vertical="center"/>
    </xf>
    <xf numFmtId="38" fontId="2" fillId="2" borderId="7" xfId="1" applyFont="1" applyFill="1" applyBorder="1" applyAlignment="1">
      <alignment vertical="center"/>
    </xf>
    <xf numFmtId="38" fontId="2" fillId="2" borderId="4" xfId="1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38" fontId="5" fillId="2" borderId="3" xfId="1" applyFont="1" applyFill="1" applyBorder="1" applyAlignment="1">
      <alignment horizontal="right" vertical="center"/>
    </xf>
    <xf numFmtId="38" fontId="6" fillId="2" borderId="14" xfId="1" applyFont="1" applyFill="1" applyBorder="1" applyAlignment="1">
      <alignment horizontal="right" vertical="center"/>
    </xf>
    <xf numFmtId="38" fontId="6" fillId="2" borderId="15" xfId="1" applyFont="1" applyFill="1" applyBorder="1" applyAlignment="1">
      <alignment horizontal="right" vertical="center"/>
    </xf>
    <xf numFmtId="38" fontId="9" fillId="2" borderId="9" xfId="1" applyFont="1" applyFill="1" applyBorder="1" applyAlignment="1">
      <alignment horizontal="right" vertical="center"/>
    </xf>
    <xf numFmtId="0" fontId="2" fillId="3" borderId="0" xfId="0" applyFont="1" applyFill="1">
      <alignment vertical="center"/>
    </xf>
    <xf numFmtId="0" fontId="2" fillId="3" borderId="0" xfId="0" applyFont="1" applyFill="1" applyBorder="1">
      <alignment vertical="center"/>
    </xf>
    <xf numFmtId="0" fontId="5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7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18" xfId="0" applyFont="1" applyFill="1" applyBorder="1">
      <alignment vertical="center"/>
    </xf>
    <xf numFmtId="0" fontId="2" fillId="3" borderId="16" xfId="0" applyFont="1" applyFill="1" applyBorder="1" applyAlignment="1">
      <alignment vertical="center" shrinkToFit="1"/>
    </xf>
    <xf numFmtId="38" fontId="2" fillId="3" borderId="16" xfId="1" applyFont="1" applyFill="1" applyBorder="1">
      <alignment vertical="center"/>
    </xf>
    <xf numFmtId="0" fontId="2" fillId="3" borderId="1" xfId="0" applyFont="1" applyFill="1" applyBorder="1">
      <alignment vertical="center"/>
    </xf>
    <xf numFmtId="38" fontId="2" fillId="3" borderId="0" xfId="0" applyNumberFormat="1" applyFont="1" applyFill="1" applyBorder="1">
      <alignment vertical="center"/>
    </xf>
    <xf numFmtId="0" fontId="2" fillId="3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 applyProtection="1">
      <alignment horizontal="left" vertical="center" shrinkToFit="1"/>
      <protection locked="0"/>
    </xf>
    <xf numFmtId="0" fontId="2" fillId="3" borderId="1" xfId="0" applyFont="1" applyFill="1" applyBorder="1" applyAlignment="1" applyProtection="1">
      <alignment vertical="center" shrinkToFit="1"/>
      <protection locked="0"/>
    </xf>
    <xf numFmtId="38" fontId="2" fillId="3" borderId="1" xfId="1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left" vertical="center" shrinkToFit="1"/>
      <protection locked="0"/>
    </xf>
    <xf numFmtId="0" fontId="2" fillId="3" borderId="6" xfId="0" applyFont="1" applyFill="1" applyBorder="1" applyAlignment="1" applyProtection="1">
      <alignment vertical="center" shrinkToFit="1"/>
      <protection locked="0"/>
    </xf>
    <xf numFmtId="38" fontId="2" fillId="3" borderId="6" xfId="1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 shrinkToFit="1"/>
      <protection locked="0"/>
    </xf>
    <xf numFmtId="38" fontId="2" fillId="2" borderId="6" xfId="1" applyFont="1" applyFill="1" applyBorder="1" applyAlignment="1">
      <alignment vertical="center"/>
    </xf>
    <xf numFmtId="38" fontId="2" fillId="2" borderId="13" xfId="1" applyFont="1" applyFill="1" applyBorder="1" applyAlignment="1">
      <alignment vertical="center"/>
    </xf>
    <xf numFmtId="38" fontId="2" fillId="2" borderId="10" xfId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center" shrinkToFit="1"/>
    </xf>
    <xf numFmtId="38" fontId="2" fillId="3" borderId="2" xfId="1" applyFont="1" applyFill="1" applyBorder="1">
      <alignment vertical="center"/>
    </xf>
    <xf numFmtId="0" fontId="5" fillId="3" borderId="2" xfId="0" applyFont="1" applyFill="1" applyBorder="1" applyAlignment="1" applyProtection="1">
      <alignment vertical="center" shrinkToFit="1"/>
      <protection locked="0"/>
    </xf>
    <xf numFmtId="0" fontId="5" fillId="3" borderId="16" xfId="0" applyFont="1" applyFill="1" applyBorder="1" applyAlignment="1" applyProtection="1">
      <alignment vertical="center" shrinkToFit="1"/>
      <protection locked="0"/>
    </xf>
    <xf numFmtId="38" fontId="2" fillId="3" borderId="1" xfId="0" applyNumberFormat="1" applyFont="1" applyFill="1" applyBorder="1">
      <alignment vertical="center"/>
    </xf>
    <xf numFmtId="38" fontId="2" fillId="3" borderId="1" xfId="1" applyFont="1" applyFill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3" borderId="5" xfId="0" applyFont="1" applyFill="1" applyBorder="1" applyAlignment="1" applyProtection="1">
      <alignment horizontal="left" vertical="center" shrinkToFit="1"/>
      <protection locked="0"/>
    </xf>
    <xf numFmtId="0" fontId="11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 applyProtection="1">
      <alignment horizontal="left" vertical="center" shrinkToFit="1"/>
      <protection locked="0"/>
    </xf>
    <xf numFmtId="0" fontId="2" fillId="3" borderId="0" xfId="0" applyFont="1" applyFill="1" applyBorder="1" applyAlignment="1" applyProtection="1">
      <alignment horizontal="left" vertical="center" shrinkToFit="1"/>
      <protection locked="0"/>
    </xf>
    <xf numFmtId="0" fontId="5" fillId="3" borderId="0" xfId="0" applyFont="1" applyFill="1" applyBorder="1" applyAlignment="1" applyProtection="1">
      <alignment horizontal="left" vertical="center" shrinkToFit="1"/>
      <protection locked="0"/>
    </xf>
    <xf numFmtId="176" fontId="2" fillId="3" borderId="0" xfId="0" quotePrefix="1" applyNumberFormat="1" applyFont="1" applyFill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justify" vertical="center" wrapText="1"/>
    </xf>
    <xf numFmtId="0" fontId="2" fillId="0" borderId="0" xfId="0" applyFont="1" applyBorder="1">
      <alignment vertical="center"/>
    </xf>
  </cellXfs>
  <cellStyles count="6">
    <cellStyle name="桁区切り" xfId="1" builtinId="6"/>
    <cellStyle name="桁区切り 2" xfId="5"/>
    <cellStyle name="標準" xfId="0" builtinId="0"/>
    <cellStyle name="標準 2" xfId="2"/>
    <cellStyle name="標準 2 2" xfId="3"/>
    <cellStyle name="標準 2 3" xfId="4"/>
  </cellStyles>
  <dxfs count="0"/>
  <tableStyles count="0" defaultTableStyle="TableStyleMedium2" defaultPivotStyle="PivotStyleLight16"/>
  <colors>
    <mruColors>
      <color rgb="FFCCECFF"/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view="pageBreakPreview" zoomScaleNormal="100" zoomScaleSheetLayoutView="100" workbookViewId="0">
      <selection activeCell="H8" sqref="H8:I8"/>
    </sheetView>
  </sheetViews>
  <sheetFormatPr defaultRowHeight="13.5" x14ac:dyDescent="0.4"/>
  <cols>
    <col min="1" max="1" width="19.625" style="1" customWidth="1"/>
    <col min="2" max="3" width="20.25" style="1" customWidth="1"/>
    <col min="4" max="4" width="9" style="1"/>
    <col min="5" max="9" width="17" style="1" customWidth="1"/>
    <col min="10" max="16384" width="9" style="1"/>
  </cols>
  <sheetData>
    <row r="1" spans="1:9" ht="22.5" customHeight="1" x14ac:dyDescent="0.4">
      <c r="A1" s="10" t="s">
        <v>46</v>
      </c>
      <c r="B1" s="10"/>
      <c r="C1" s="10"/>
      <c r="D1" s="10"/>
      <c r="E1" s="10"/>
      <c r="F1" s="10"/>
      <c r="G1" s="10"/>
      <c r="H1" s="10"/>
      <c r="I1" s="10"/>
    </row>
    <row r="2" spans="1:9" ht="22.5" customHeight="1" x14ac:dyDescent="0.4">
      <c r="A2" s="10"/>
      <c r="B2" s="10"/>
      <c r="C2" s="10"/>
      <c r="D2" s="10"/>
      <c r="E2" s="10"/>
      <c r="F2" s="10"/>
      <c r="G2" s="10"/>
      <c r="H2" s="10"/>
      <c r="I2" s="10"/>
    </row>
    <row r="3" spans="1:9" ht="22.5" customHeight="1" x14ac:dyDescent="0.4">
      <c r="A3" s="50" t="s">
        <v>54</v>
      </c>
      <c r="B3" s="50"/>
      <c r="C3" s="50"/>
      <c r="D3" s="50"/>
      <c r="E3" s="50"/>
      <c r="F3" s="50"/>
      <c r="G3" s="50"/>
      <c r="H3" s="50"/>
      <c r="I3" s="50"/>
    </row>
    <row r="4" spans="1:9" ht="22.5" customHeight="1" x14ac:dyDescent="0.4">
      <c r="A4" s="10"/>
      <c r="B4" s="10"/>
      <c r="C4" s="10"/>
      <c r="D4" s="10"/>
      <c r="E4" s="10"/>
      <c r="F4" s="10"/>
      <c r="G4" s="10"/>
      <c r="H4" s="10"/>
      <c r="I4" s="10"/>
    </row>
    <row r="5" spans="1:9" ht="22.5" customHeight="1" x14ac:dyDescent="0.4">
      <c r="A5" s="10"/>
      <c r="B5" s="10"/>
      <c r="C5" s="10"/>
      <c r="D5" s="10"/>
      <c r="E5" s="10"/>
      <c r="F5" s="10"/>
      <c r="G5" s="10" t="s">
        <v>0</v>
      </c>
      <c r="H5" s="49"/>
      <c r="I5" s="49"/>
    </row>
    <row r="6" spans="1:9" ht="22.5" customHeight="1" x14ac:dyDescent="0.4">
      <c r="A6" s="10"/>
      <c r="B6" s="10"/>
      <c r="C6" s="10"/>
      <c r="D6" s="10"/>
      <c r="E6" s="10"/>
      <c r="F6" s="10"/>
      <c r="G6" s="10" t="s">
        <v>2</v>
      </c>
      <c r="H6" s="49"/>
      <c r="I6" s="49"/>
    </row>
    <row r="7" spans="1:9" ht="22.5" customHeight="1" x14ac:dyDescent="0.4">
      <c r="A7" s="10"/>
      <c r="B7" s="10"/>
      <c r="C7" s="10"/>
      <c r="D7" s="10"/>
      <c r="E7" s="10"/>
      <c r="F7" s="10"/>
      <c r="G7" s="10" t="s">
        <v>47</v>
      </c>
      <c r="H7" s="53"/>
      <c r="I7" s="53"/>
    </row>
    <row r="8" spans="1:9" ht="22.5" customHeight="1" x14ac:dyDescent="0.4">
      <c r="A8" s="10"/>
      <c r="B8" s="10"/>
      <c r="C8" s="10"/>
      <c r="D8" s="10"/>
      <c r="E8" s="10"/>
      <c r="F8" s="10"/>
      <c r="G8" s="12" t="s">
        <v>1</v>
      </c>
      <c r="H8" s="49"/>
      <c r="I8" s="49"/>
    </row>
    <row r="9" spans="1:9" ht="22.5" customHeight="1" x14ac:dyDescent="0.4">
      <c r="A9" s="10"/>
      <c r="B9" s="10"/>
      <c r="C9" s="10"/>
      <c r="D9" s="10"/>
      <c r="E9" s="10"/>
      <c r="F9" s="10"/>
      <c r="G9" s="10"/>
      <c r="H9" s="10"/>
      <c r="I9" s="10"/>
    </row>
    <row r="10" spans="1:9" ht="22.5" customHeight="1" x14ac:dyDescent="0.4">
      <c r="A10" s="10"/>
      <c r="B10" s="10"/>
      <c r="C10" s="10"/>
      <c r="D10" s="10"/>
      <c r="E10" s="10"/>
      <c r="F10" s="10"/>
      <c r="G10" s="10"/>
      <c r="H10" s="10"/>
      <c r="I10" s="13" t="s">
        <v>3</v>
      </c>
    </row>
    <row r="11" spans="1:9" ht="35.25" customHeight="1" x14ac:dyDescent="0.4">
      <c r="A11" s="51" t="s">
        <v>53</v>
      </c>
      <c r="B11" s="51" t="s">
        <v>4</v>
      </c>
      <c r="C11" s="51" t="s">
        <v>5</v>
      </c>
      <c r="D11" s="14" t="s">
        <v>6</v>
      </c>
      <c r="E11" s="15" t="s">
        <v>48</v>
      </c>
      <c r="F11" s="16" t="s">
        <v>13</v>
      </c>
      <c r="G11" s="15" t="s">
        <v>14</v>
      </c>
      <c r="H11" s="17" t="s">
        <v>52</v>
      </c>
      <c r="I11" s="18" t="s">
        <v>9</v>
      </c>
    </row>
    <row r="12" spans="1:9" x14ac:dyDescent="0.4">
      <c r="A12" s="52"/>
      <c r="B12" s="52"/>
      <c r="C12" s="52"/>
      <c r="D12" s="19" t="s">
        <v>7</v>
      </c>
      <c r="E12" s="19" t="s">
        <v>8</v>
      </c>
      <c r="F12" s="19" t="s">
        <v>11</v>
      </c>
      <c r="G12" s="19" t="s">
        <v>59</v>
      </c>
      <c r="H12" s="20" t="s">
        <v>10</v>
      </c>
      <c r="I12" s="21" t="s">
        <v>38</v>
      </c>
    </row>
    <row r="13" spans="1:9" ht="27.75" customHeight="1" x14ac:dyDescent="0.4">
      <c r="A13" s="30"/>
      <c r="B13" s="30"/>
      <c r="C13" s="31"/>
      <c r="D13" s="32"/>
      <c r="E13" s="32"/>
      <c r="F13" s="32"/>
      <c r="G13" s="2">
        <f>ROUNDDOWN(E13*3/4,-3)</f>
        <v>0</v>
      </c>
      <c r="H13" s="3">
        <f>IF(A13="①移乗支援（装着型・非装着型）又は入浴支援",1000000,IF(A13="②その他の機器等",1000000,IF(A13="③上記以外の介護ロボット",300000,0)))</f>
        <v>0</v>
      </c>
      <c r="I13" s="4">
        <f>IF(G13&gt;=H13,H13*D13,G13*D13)</f>
        <v>0</v>
      </c>
    </row>
    <row r="14" spans="1:9" ht="27.75" customHeight="1" x14ac:dyDescent="0.4">
      <c r="A14" s="30"/>
      <c r="B14" s="30"/>
      <c r="C14" s="36"/>
      <c r="D14" s="32"/>
      <c r="E14" s="32"/>
      <c r="F14" s="32"/>
      <c r="G14" s="2">
        <f t="shared" ref="G14:G22" si="0">ROUNDDOWN(E14*3/4,-3)</f>
        <v>0</v>
      </c>
      <c r="H14" s="3">
        <f t="shared" ref="H14:H17" si="1">IF(A14="①移乗支援（装着型・非装着型）又は入浴支援",1000000,IF(A14="②その他の機器等",1000000,IF(A14="③上記以外の介護ロボット",300000,0)))</f>
        <v>0</v>
      </c>
      <c r="I14" s="4">
        <f t="shared" ref="I14:I17" si="2">IF(G14&gt;=H14,H14*D14,G14*D14)</f>
        <v>0</v>
      </c>
    </row>
    <row r="15" spans="1:9" ht="27.75" customHeight="1" x14ac:dyDescent="0.4">
      <c r="A15" s="30"/>
      <c r="B15" s="30"/>
      <c r="C15" s="36"/>
      <c r="D15" s="32"/>
      <c r="E15" s="32"/>
      <c r="F15" s="32"/>
      <c r="G15" s="2">
        <f t="shared" si="0"/>
        <v>0</v>
      </c>
      <c r="H15" s="3">
        <f t="shared" si="1"/>
        <v>0</v>
      </c>
      <c r="I15" s="4">
        <f t="shared" si="2"/>
        <v>0</v>
      </c>
    </row>
    <row r="16" spans="1:9" ht="27.75" customHeight="1" x14ac:dyDescent="0.4">
      <c r="A16" s="30"/>
      <c r="B16" s="30"/>
      <c r="C16" s="36"/>
      <c r="D16" s="32"/>
      <c r="E16" s="32"/>
      <c r="F16" s="32"/>
      <c r="G16" s="2">
        <f t="shared" si="0"/>
        <v>0</v>
      </c>
      <c r="H16" s="3">
        <f t="shared" si="1"/>
        <v>0</v>
      </c>
      <c r="I16" s="4">
        <f t="shared" si="2"/>
        <v>0</v>
      </c>
    </row>
    <row r="17" spans="1:9" ht="27.75" customHeight="1" x14ac:dyDescent="0.4">
      <c r="A17" s="30"/>
      <c r="B17" s="30"/>
      <c r="C17" s="36"/>
      <c r="D17" s="32"/>
      <c r="E17" s="32"/>
      <c r="F17" s="32"/>
      <c r="G17" s="2">
        <f t="shared" si="0"/>
        <v>0</v>
      </c>
      <c r="H17" s="3">
        <f t="shared" si="1"/>
        <v>0</v>
      </c>
      <c r="I17" s="4">
        <f t="shared" si="2"/>
        <v>0</v>
      </c>
    </row>
    <row r="18" spans="1:9" ht="27.75" customHeight="1" x14ac:dyDescent="0.4">
      <c r="A18" s="30"/>
      <c r="B18" s="30"/>
      <c r="C18" s="36"/>
      <c r="D18" s="32"/>
      <c r="E18" s="32"/>
      <c r="F18" s="32"/>
      <c r="G18" s="2">
        <f t="shared" si="0"/>
        <v>0</v>
      </c>
      <c r="H18" s="3">
        <f t="shared" ref="H18:H19" si="3">IF(A18="①移乗支援（装着型・非装着型）又は入浴支援",1000000,IF(A18="②その他の機器等",1000000,IF(A18="③上記以外の介護ロボット",300000,0)))</f>
        <v>0</v>
      </c>
      <c r="I18" s="4">
        <f t="shared" ref="I18:I19" si="4">IF(G18&gt;=H18,H18*D18,G18*D18)</f>
        <v>0</v>
      </c>
    </row>
    <row r="19" spans="1:9" ht="27.75" customHeight="1" x14ac:dyDescent="0.4">
      <c r="A19" s="30"/>
      <c r="B19" s="30"/>
      <c r="C19" s="36"/>
      <c r="D19" s="32"/>
      <c r="E19" s="32"/>
      <c r="F19" s="32"/>
      <c r="G19" s="2">
        <f t="shared" si="0"/>
        <v>0</v>
      </c>
      <c r="H19" s="3">
        <f t="shared" si="3"/>
        <v>0</v>
      </c>
      <c r="I19" s="4">
        <f t="shared" si="4"/>
        <v>0</v>
      </c>
    </row>
    <row r="20" spans="1:9" ht="27.75" customHeight="1" x14ac:dyDescent="0.4">
      <c r="A20" s="30"/>
      <c r="B20" s="30"/>
      <c r="C20" s="31"/>
      <c r="D20" s="32"/>
      <c r="E20" s="32"/>
      <c r="F20" s="32"/>
      <c r="G20" s="2">
        <f t="shared" si="0"/>
        <v>0</v>
      </c>
      <c r="H20" s="3">
        <f t="shared" ref="H20:H22" si="5">IF(A20="①移乗支援（装着型・非装着型）又は入浴支援",1000000,IF(A20="②その他の機器等",1000000,IF(A20="③上記以外の介護ロボット",300000,0)))</f>
        <v>0</v>
      </c>
      <c r="I20" s="4">
        <f t="shared" ref="I20:I22" si="6">IF(G20&gt;=H20,H20*D20,G20*D20)</f>
        <v>0</v>
      </c>
    </row>
    <row r="21" spans="1:9" ht="27.75" customHeight="1" x14ac:dyDescent="0.4">
      <c r="A21" s="30"/>
      <c r="B21" s="30"/>
      <c r="C21" s="31"/>
      <c r="D21" s="32"/>
      <c r="E21" s="32"/>
      <c r="F21" s="32"/>
      <c r="G21" s="2">
        <f t="shared" si="0"/>
        <v>0</v>
      </c>
      <c r="H21" s="3">
        <f t="shared" si="5"/>
        <v>0</v>
      </c>
      <c r="I21" s="4">
        <f t="shared" si="6"/>
        <v>0</v>
      </c>
    </row>
    <row r="22" spans="1:9" ht="27.75" customHeight="1" thickBot="1" x14ac:dyDescent="0.45">
      <c r="A22" s="33"/>
      <c r="B22" s="33"/>
      <c r="C22" s="34"/>
      <c r="D22" s="35"/>
      <c r="E22" s="35"/>
      <c r="F22" s="35"/>
      <c r="G22" s="37">
        <f t="shared" si="0"/>
        <v>0</v>
      </c>
      <c r="H22" s="38">
        <f t="shared" si="5"/>
        <v>0</v>
      </c>
      <c r="I22" s="39">
        <f t="shared" si="6"/>
        <v>0</v>
      </c>
    </row>
    <row r="23" spans="1:9" ht="27.75" customHeight="1" thickTop="1" x14ac:dyDescent="0.4">
      <c r="A23" s="19" t="s">
        <v>12</v>
      </c>
      <c r="B23" s="5" t="s">
        <v>11</v>
      </c>
      <c r="C23" s="5" t="s">
        <v>11</v>
      </c>
      <c r="D23" s="40">
        <f>SUM(D13:D22)</f>
        <v>0</v>
      </c>
      <c r="E23" s="7" t="s">
        <v>11</v>
      </c>
      <c r="F23" s="6">
        <f>SUM(F13:F22)</f>
        <v>0</v>
      </c>
      <c r="G23" s="7" t="s">
        <v>11</v>
      </c>
      <c r="H23" s="8" t="s">
        <v>11</v>
      </c>
      <c r="I23" s="9">
        <f>SUM(I13:I22)</f>
        <v>0</v>
      </c>
    </row>
    <row r="24" spans="1:9" ht="7.5" customHeight="1" x14ac:dyDescent="0.4"/>
    <row r="25" spans="1:9" ht="39.75" customHeight="1" x14ac:dyDescent="0.4">
      <c r="A25" s="47" t="s">
        <v>58</v>
      </c>
      <c r="B25" s="48"/>
      <c r="C25" s="48"/>
      <c r="D25" s="48"/>
      <c r="E25" s="48"/>
      <c r="F25" s="48"/>
      <c r="G25" s="48"/>
      <c r="H25" s="48"/>
      <c r="I25" s="48"/>
    </row>
    <row r="28" spans="1:9" hidden="1" x14ac:dyDescent="0.4">
      <c r="A28" s="1" t="s">
        <v>55</v>
      </c>
    </row>
    <row r="29" spans="1:9" hidden="1" x14ac:dyDescent="0.4">
      <c r="A29" s="1" t="s">
        <v>56</v>
      </c>
    </row>
    <row r="30" spans="1:9" hidden="1" x14ac:dyDescent="0.4">
      <c r="A30" s="1" t="s">
        <v>57</v>
      </c>
    </row>
    <row r="31" spans="1:9" hidden="1" x14ac:dyDescent="0.4"/>
  </sheetData>
  <mergeCells count="9">
    <mergeCell ref="A25:I25"/>
    <mergeCell ref="H5:I5"/>
    <mergeCell ref="A3:I3"/>
    <mergeCell ref="A11:A12"/>
    <mergeCell ref="C11:C12"/>
    <mergeCell ref="H8:I8"/>
    <mergeCell ref="H7:I7"/>
    <mergeCell ref="H6:I6"/>
    <mergeCell ref="B11:B12"/>
  </mergeCells>
  <phoneticPr fontId="3"/>
  <dataValidations count="1">
    <dataValidation type="list" allowBlank="1" showInputMessage="1" showErrorMessage="1" sqref="A13:A22">
      <formula1>$A$28:$A$30</formula1>
    </dataValidation>
  </dataValidations>
  <pageMargins left="0.7" right="0.7" top="0.75" bottom="0.75" header="0.3" footer="0.3"/>
  <pageSetup paperSize="9" scale="7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リスト!$B$5:$B$29</xm:f>
          </x14:formula1>
          <xm:sqref>H8:I8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view="pageBreakPreview" zoomScaleNormal="100" zoomScaleSheetLayoutView="100" workbookViewId="0">
      <selection activeCell="B19" sqref="B19"/>
    </sheetView>
  </sheetViews>
  <sheetFormatPr defaultRowHeight="22.5" customHeight="1" x14ac:dyDescent="0.4"/>
  <cols>
    <col min="1" max="4" width="24.125" style="1" customWidth="1"/>
    <col min="5" max="16384" width="9" style="1"/>
  </cols>
  <sheetData>
    <row r="1" spans="1:4" ht="22.5" customHeight="1" x14ac:dyDescent="0.4">
      <c r="A1" s="10" t="s">
        <v>37</v>
      </c>
      <c r="B1" s="10"/>
      <c r="C1" s="10"/>
      <c r="D1" s="10"/>
    </row>
    <row r="2" spans="1:4" ht="22.5" customHeight="1" x14ac:dyDescent="0.4">
      <c r="A2" s="10"/>
      <c r="B2" s="10"/>
      <c r="C2" s="10"/>
      <c r="D2" s="10"/>
    </row>
    <row r="3" spans="1:4" ht="22.5" customHeight="1" x14ac:dyDescent="0.4">
      <c r="A3" s="50" t="s">
        <v>45</v>
      </c>
      <c r="B3" s="50"/>
      <c r="C3" s="50"/>
      <c r="D3" s="50"/>
    </row>
    <row r="4" spans="1:4" ht="22.5" customHeight="1" x14ac:dyDescent="0.4">
      <c r="A4" s="10"/>
      <c r="B4" s="10"/>
      <c r="C4" s="10"/>
      <c r="D4" s="10"/>
    </row>
    <row r="5" spans="1:4" ht="22.5" customHeight="1" x14ac:dyDescent="0.4">
      <c r="A5" s="10"/>
      <c r="B5" s="10"/>
      <c r="C5" s="10"/>
      <c r="D5" s="13" t="s">
        <v>3</v>
      </c>
    </row>
    <row r="6" spans="1:4" ht="22.5" customHeight="1" x14ac:dyDescent="0.4">
      <c r="A6" s="22" t="s">
        <v>39</v>
      </c>
      <c r="B6" s="23"/>
      <c r="C6" s="24" t="s">
        <v>42</v>
      </c>
      <c r="D6" s="23"/>
    </row>
    <row r="7" spans="1:4" ht="22.5" customHeight="1" x14ac:dyDescent="0.4">
      <c r="A7" s="41" t="s">
        <v>40</v>
      </c>
      <c r="B7" s="42">
        <f>参考様式1!I23</f>
        <v>0</v>
      </c>
      <c r="C7" s="43" t="str">
        <f>IF(参考様式1!B13="","",参考様式1!B13)</f>
        <v/>
      </c>
      <c r="D7" s="42" t="str">
        <f>IF(参考様式1!F13="","",参考様式1!F13)</f>
        <v/>
      </c>
    </row>
    <row r="8" spans="1:4" ht="22.5" customHeight="1" x14ac:dyDescent="0.4">
      <c r="A8" s="25" t="s">
        <v>41</v>
      </c>
      <c r="B8" s="26">
        <f>D22-B7</f>
        <v>0</v>
      </c>
      <c r="C8" s="44" t="str">
        <f>IF(参考様式1!B14="","",参考様式1!B14)</f>
        <v/>
      </c>
      <c r="D8" s="26" t="str">
        <f>IF(参考様式1!F14="","",参考様式1!F14)</f>
        <v/>
      </c>
    </row>
    <row r="9" spans="1:4" ht="22.5" customHeight="1" x14ac:dyDescent="0.4">
      <c r="A9" s="25"/>
      <c r="B9" s="26"/>
      <c r="C9" s="44" t="str">
        <f>IF(参考様式1!B15="","",参考様式1!B15)</f>
        <v/>
      </c>
      <c r="D9" s="26" t="str">
        <f>IF(参考様式1!F15="","",参考様式1!F15)</f>
        <v/>
      </c>
    </row>
    <row r="10" spans="1:4" ht="22.5" customHeight="1" x14ac:dyDescent="0.4">
      <c r="A10" s="25"/>
      <c r="B10" s="26"/>
      <c r="C10" s="44" t="str">
        <f>IF(参考様式1!B16="","",参考様式1!B16)</f>
        <v/>
      </c>
      <c r="D10" s="26" t="str">
        <f>IF(参考様式1!F16="","",参考様式1!F16)</f>
        <v/>
      </c>
    </row>
    <row r="11" spans="1:4" ht="22.5" customHeight="1" x14ac:dyDescent="0.4">
      <c r="A11" s="25"/>
      <c r="B11" s="26"/>
      <c r="C11" s="44" t="str">
        <f>IF(参考様式1!B17="","",参考様式1!B17)</f>
        <v/>
      </c>
      <c r="D11" s="26" t="str">
        <f>IF(参考様式1!F17="","",参考様式1!F17)</f>
        <v/>
      </c>
    </row>
    <row r="12" spans="1:4" ht="22.5" customHeight="1" x14ac:dyDescent="0.4">
      <c r="A12" s="25"/>
      <c r="B12" s="26"/>
      <c r="C12" s="44" t="str">
        <f>IF(参考様式1!B18="","",参考様式1!B18)</f>
        <v/>
      </c>
      <c r="D12" s="26" t="str">
        <f>IF(参考様式1!F18="","",参考様式1!F18)</f>
        <v/>
      </c>
    </row>
    <row r="13" spans="1:4" ht="22.5" customHeight="1" x14ac:dyDescent="0.4">
      <c r="A13" s="25"/>
      <c r="B13" s="26"/>
      <c r="C13" s="44" t="str">
        <f>IF(参考様式1!B19="","",参考様式1!B19)</f>
        <v/>
      </c>
      <c r="D13" s="26" t="str">
        <f>IF(参考様式1!F19="","",参考様式1!F19)</f>
        <v/>
      </c>
    </row>
    <row r="14" spans="1:4" ht="22.5" customHeight="1" x14ac:dyDescent="0.4">
      <c r="A14" s="25"/>
      <c r="B14" s="26"/>
      <c r="C14" s="44" t="str">
        <f>IF(参考様式1!B20="","",参考様式1!B20)</f>
        <v/>
      </c>
      <c r="D14" s="26" t="str">
        <f>IF(参考様式1!F20="","",参考様式1!F20)</f>
        <v/>
      </c>
    </row>
    <row r="15" spans="1:4" ht="22.5" customHeight="1" x14ac:dyDescent="0.4">
      <c r="A15" s="25"/>
      <c r="B15" s="26"/>
      <c r="C15" s="44" t="str">
        <f>IF(参考様式1!B21="","",参考様式1!B21)</f>
        <v/>
      </c>
      <c r="D15" s="26" t="str">
        <f>IF(参考様式1!F21="","",参考様式1!F21)</f>
        <v/>
      </c>
    </row>
    <row r="16" spans="1:4" ht="22.5" customHeight="1" x14ac:dyDescent="0.4">
      <c r="A16" s="25"/>
      <c r="B16" s="26"/>
      <c r="C16" s="44" t="str">
        <f>IF(参考様式1!B22="","",参考様式1!B22)</f>
        <v/>
      </c>
      <c r="D16" s="26" t="str">
        <f>IF(参考様式1!F22="","",参考様式1!F22)</f>
        <v/>
      </c>
    </row>
    <row r="17" spans="1:4" ht="22.5" customHeight="1" x14ac:dyDescent="0.4">
      <c r="A17" s="25"/>
      <c r="B17" s="26"/>
      <c r="C17" s="44"/>
      <c r="D17" s="26"/>
    </row>
    <row r="18" spans="1:4" ht="22.5" customHeight="1" x14ac:dyDescent="0.4">
      <c r="A18" s="25"/>
      <c r="B18" s="26"/>
      <c r="C18" s="44"/>
      <c r="D18" s="26"/>
    </row>
    <row r="19" spans="1:4" ht="22.5" customHeight="1" x14ac:dyDescent="0.4">
      <c r="A19" s="25"/>
      <c r="B19" s="26"/>
      <c r="C19" s="44"/>
      <c r="D19" s="26"/>
    </row>
    <row r="20" spans="1:4" ht="22.5" customHeight="1" x14ac:dyDescent="0.4">
      <c r="A20" s="25"/>
      <c r="B20" s="26"/>
      <c r="C20" s="44"/>
      <c r="D20" s="26"/>
    </row>
    <row r="21" spans="1:4" ht="22.5" customHeight="1" x14ac:dyDescent="0.4">
      <c r="A21" s="25"/>
      <c r="B21" s="26"/>
      <c r="C21" s="44"/>
      <c r="D21" s="26"/>
    </row>
    <row r="22" spans="1:4" ht="22.5" customHeight="1" x14ac:dyDescent="0.4">
      <c r="A22" s="27" t="s">
        <v>43</v>
      </c>
      <c r="B22" s="45">
        <f>SUM(B7:B21)</f>
        <v>0</v>
      </c>
      <c r="C22" s="27" t="s">
        <v>44</v>
      </c>
      <c r="D22" s="46">
        <f>SUM(D7:D21)</f>
        <v>0</v>
      </c>
    </row>
    <row r="23" spans="1:4" ht="22.5" customHeight="1" x14ac:dyDescent="0.4">
      <c r="A23" s="11"/>
      <c r="B23" s="28"/>
      <c r="C23" s="11"/>
      <c r="D23" s="11"/>
    </row>
    <row r="24" spans="1:4" ht="22.5" customHeight="1" x14ac:dyDescent="0.4">
      <c r="A24" s="11"/>
      <c r="B24" s="28"/>
      <c r="C24" s="11"/>
      <c r="D24" s="11"/>
    </row>
    <row r="25" spans="1:4" ht="22.5" customHeight="1" x14ac:dyDescent="0.4">
      <c r="A25" s="56" t="s">
        <v>51</v>
      </c>
      <c r="B25" s="56"/>
      <c r="C25" s="10"/>
      <c r="D25" s="10"/>
    </row>
    <row r="26" spans="1:4" ht="22.5" customHeight="1" x14ac:dyDescent="0.4">
      <c r="A26" s="10"/>
      <c r="B26" s="10"/>
      <c r="C26" s="10"/>
      <c r="D26" s="10"/>
    </row>
    <row r="27" spans="1:4" ht="22.5" customHeight="1" x14ac:dyDescent="0.4">
      <c r="A27" s="10"/>
      <c r="B27" s="29" t="s">
        <v>49</v>
      </c>
      <c r="C27" s="55">
        <f>参考様式1!H5</f>
        <v>0</v>
      </c>
      <c r="D27" s="55"/>
    </row>
    <row r="28" spans="1:4" ht="22.5" customHeight="1" x14ac:dyDescent="0.4">
      <c r="A28" s="10"/>
      <c r="B28" s="29" t="s">
        <v>50</v>
      </c>
      <c r="C28" s="54"/>
      <c r="D28" s="54"/>
    </row>
  </sheetData>
  <mergeCells count="4">
    <mergeCell ref="A3:D3"/>
    <mergeCell ref="C28:D28"/>
    <mergeCell ref="C27:D27"/>
    <mergeCell ref="A25:B25"/>
  </mergeCells>
  <phoneticPr fontId="3"/>
  <pageMargins left="0.7" right="0.7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9"/>
  <sheetViews>
    <sheetView workbookViewId="0">
      <selection activeCell="B5" sqref="B5:B29"/>
    </sheetView>
  </sheetViews>
  <sheetFormatPr defaultRowHeight="13.5" x14ac:dyDescent="0.4"/>
  <cols>
    <col min="1" max="1" width="7.125" style="1" bestFit="1" customWidth="1"/>
    <col min="2" max="2" width="42.125" style="1" bestFit="1" customWidth="1"/>
    <col min="3" max="3" width="41.125" style="1" customWidth="1"/>
    <col min="4" max="16384" width="9" style="1"/>
  </cols>
  <sheetData>
    <row r="1" spans="1:2" x14ac:dyDescent="0.4">
      <c r="A1" s="1" t="s">
        <v>15</v>
      </c>
    </row>
    <row r="3" spans="1:2" x14ac:dyDescent="0.4">
      <c r="A3" s="1" t="s">
        <v>16</v>
      </c>
      <c r="B3" s="1" t="s">
        <v>1</v>
      </c>
    </row>
    <row r="4" spans="1:2" x14ac:dyDescent="0.4">
      <c r="A4" s="1" t="s">
        <v>17</v>
      </c>
    </row>
    <row r="5" spans="1:2" x14ac:dyDescent="0.4">
      <c r="A5" s="1" t="s">
        <v>18</v>
      </c>
      <c r="B5" s="1" t="s">
        <v>21</v>
      </c>
    </row>
    <row r="6" spans="1:2" x14ac:dyDescent="0.4">
      <c r="B6" s="1" t="s">
        <v>22</v>
      </c>
    </row>
    <row r="7" spans="1:2" x14ac:dyDescent="0.4">
      <c r="B7" s="1" t="s">
        <v>60</v>
      </c>
    </row>
    <row r="8" spans="1:2" x14ac:dyDescent="0.4">
      <c r="B8" s="1" t="s">
        <v>61</v>
      </c>
    </row>
    <row r="9" spans="1:2" x14ac:dyDescent="0.4">
      <c r="B9" s="1" t="s">
        <v>62</v>
      </c>
    </row>
    <row r="10" spans="1:2" x14ac:dyDescent="0.4">
      <c r="B10" s="1" t="s">
        <v>23</v>
      </c>
    </row>
    <row r="11" spans="1:2" x14ac:dyDescent="0.4">
      <c r="B11" s="1" t="s">
        <v>26</v>
      </c>
    </row>
    <row r="12" spans="1:2" x14ac:dyDescent="0.4">
      <c r="B12" s="1" t="s">
        <v>24</v>
      </c>
    </row>
    <row r="13" spans="1:2" x14ac:dyDescent="0.4">
      <c r="B13" s="1" t="s">
        <v>27</v>
      </c>
    </row>
    <row r="14" spans="1:2" x14ac:dyDescent="0.4">
      <c r="B14" s="1" t="s">
        <v>25</v>
      </c>
    </row>
    <row r="15" spans="1:2" x14ac:dyDescent="0.4">
      <c r="B15" s="1" t="s">
        <v>63</v>
      </c>
    </row>
    <row r="16" spans="1:2" x14ac:dyDescent="0.4">
      <c r="B16" s="1" t="s">
        <v>64</v>
      </c>
    </row>
    <row r="17" spans="2:5" x14ac:dyDescent="0.4">
      <c r="B17" s="1" t="s">
        <v>33</v>
      </c>
    </row>
    <row r="18" spans="2:5" x14ac:dyDescent="0.4">
      <c r="B18" s="1" t="s">
        <v>31</v>
      </c>
    </row>
    <row r="19" spans="2:5" x14ac:dyDescent="0.4">
      <c r="B19" s="1" t="s">
        <v>20</v>
      </c>
    </row>
    <row r="20" spans="2:5" x14ac:dyDescent="0.4">
      <c r="B20" s="1" t="s">
        <v>29</v>
      </c>
    </row>
    <row r="21" spans="2:5" x14ac:dyDescent="0.4">
      <c r="B21" s="1" t="s">
        <v>28</v>
      </c>
      <c r="E21" s="57"/>
    </row>
    <row r="22" spans="2:5" x14ac:dyDescent="0.4">
      <c r="B22" s="1" t="s">
        <v>30</v>
      </c>
      <c r="E22" s="57"/>
    </row>
    <row r="23" spans="2:5" x14ac:dyDescent="0.4">
      <c r="B23" s="1" t="s">
        <v>19</v>
      </c>
      <c r="E23" s="58"/>
    </row>
    <row r="24" spans="2:5" x14ac:dyDescent="0.4">
      <c r="B24" s="1" t="s">
        <v>32</v>
      </c>
    </row>
    <row r="25" spans="2:5" x14ac:dyDescent="0.4">
      <c r="B25" s="1" t="s">
        <v>34</v>
      </c>
    </row>
    <row r="26" spans="2:5" x14ac:dyDescent="0.4">
      <c r="B26" s="1" t="s">
        <v>65</v>
      </c>
    </row>
    <row r="27" spans="2:5" x14ac:dyDescent="0.4">
      <c r="B27" s="1" t="s">
        <v>66</v>
      </c>
    </row>
    <row r="28" spans="2:5" x14ac:dyDescent="0.4">
      <c r="B28" s="1" t="s">
        <v>35</v>
      </c>
    </row>
    <row r="29" spans="2:5" x14ac:dyDescent="0.4">
      <c r="B29" s="1" t="s">
        <v>36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参考様式1</vt:lpstr>
      <vt:lpstr>参考様式2</vt:lpstr>
      <vt:lpstr>リスト</vt:lpstr>
      <vt:lpstr>参考様式1!Print_Area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cp:lastPrinted>2024-11-25T01:29:16Z</cp:lastPrinted>
  <dcterms:created xsi:type="dcterms:W3CDTF">2024-09-18T00:07:02Z</dcterms:created>
  <dcterms:modified xsi:type="dcterms:W3CDTF">2024-11-26T05:51:27Z</dcterms:modified>
</cp:coreProperties>
</file>