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R04030009\Desktop\HP外来\"/>
    </mc:Choice>
  </mc:AlternateContent>
  <bookViews>
    <workbookView xWindow="0" yWindow="0" windowWidth="28800" windowHeight="12210" tabRatio="845"/>
  </bookViews>
  <sheets>
    <sheet name="留意点" sheetId="17" r:id="rId1"/>
    <sheet name="(別紙1)計画書" sheetId="16" r:id="rId2"/>
    <sheet name="(別紙2-1)総括表" sheetId="15" r:id="rId3"/>
    <sheet name="（別紙2-2)明細書" sheetId="13" r:id="rId4"/>
    <sheet name="歳入歳出見込み抄本" sheetId="24" r:id="rId5"/>
    <sheet name="記載例（計画書）" sheetId="21" r:id="rId6"/>
    <sheet name="記載例（総括表）" sheetId="22" r:id="rId7"/>
    <sheet name="記載例（明細書）" sheetId="23" r:id="rId8"/>
    <sheet name="記載例（歳入歳出見込み抄本 ）" sheetId="25" r:id="rId9"/>
    <sheet name="記入・印刷不要" sheetId="26" r:id="rId10"/>
  </sheets>
  <definedNames>
    <definedName name="_xlnm.Print_Area" localSheetId="1">'(別紙1)計画書'!$A$1:$G$46</definedName>
    <definedName name="_xlnm.Print_Area" localSheetId="2">'(別紙2-1)総括表'!$A$1:$K$17</definedName>
    <definedName name="_xlnm.Print_Area" localSheetId="3">'（別紙2-2)明細書'!$A$1:$K$17</definedName>
    <definedName name="_xlnm.Print_Area" localSheetId="5">'記載例（計画書）'!$A$1:$G$46</definedName>
    <definedName name="_xlnm.Print_Area" localSheetId="8">'記載例（歳入歳出見込み抄本 ）'!$A$1:$D$23</definedName>
    <definedName name="_xlnm.Print_Area" localSheetId="6">'記載例（総括表）'!$A$1:$K$17</definedName>
    <definedName name="_xlnm.Print_Area" localSheetId="7">'記載例（明細書）'!$A$1:$K$17</definedName>
    <definedName name="_xlnm.Print_Area" localSheetId="4">歳入歳出見込み抄本!$A$1:$D$23</definedName>
  </definedNames>
  <calcPr calcId="162913"/>
</workbook>
</file>

<file path=xl/calcChain.xml><?xml version="1.0" encoding="utf-8"?>
<calcChain xmlns="http://schemas.openxmlformats.org/spreadsheetml/2006/main">
  <c r="I10" i="26" l="1"/>
  <c r="G10" i="26"/>
  <c r="E10" i="26"/>
  <c r="C10" i="26"/>
  <c r="A10" i="26"/>
  <c r="G3" i="26"/>
  <c r="E3" i="26"/>
  <c r="C3" i="26"/>
  <c r="D7" i="25" l="1"/>
  <c r="D15" i="25" s="1"/>
  <c r="B7" i="25"/>
  <c r="B9" i="25" l="1"/>
  <c r="B15" i="25" s="1"/>
  <c r="H9" i="23" l="1"/>
  <c r="G11" i="23"/>
  <c r="I11" i="23" s="1"/>
  <c r="E11" i="23"/>
  <c r="G10" i="23"/>
  <c r="I10" i="23" s="1"/>
  <c r="E10" i="23"/>
  <c r="E12" i="23" s="1"/>
  <c r="H12" i="22" s="1"/>
  <c r="J9" i="23"/>
  <c r="G9" i="23"/>
  <c r="E9" i="23"/>
  <c r="I8" i="23"/>
  <c r="E16" i="21" s="1"/>
  <c r="G8" i="23"/>
  <c r="E8" i="23"/>
  <c r="I7" i="23"/>
  <c r="I12" i="23" s="1"/>
  <c r="G7" i="23"/>
  <c r="E7" i="23"/>
  <c r="B12" i="22"/>
  <c r="J4" i="22"/>
  <c r="D19" i="21"/>
  <c r="C19" i="21"/>
  <c r="D18" i="21"/>
  <c r="C18" i="21"/>
  <c r="E17" i="21"/>
  <c r="D17" i="21"/>
  <c r="C17" i="21"/>
  <c r="D16" i="21"/>
  <c r="C16" i="21"/>
  <c r="D15" i="21"/>
  <c r="C15" i="21"/>
  <c r="C7" i="21"/>
  <c r="C6" i="21"/>
  <c r="C7" i="16"/>
  <c r="C6" i="16"/>
  <c r="D12" i="22" l="1"/>
  <c r="F12" i="22" s="1"/>
  <c r="G12" i="22"/>
  <c r="J10" i="23"/>
  <c r="E18" i="21"/>
  <c r="E19" i="21"/>
  <c r="J11" i="23"/>
  <c r="J8" i="23"/>
  <c r="J7" i="23"/>
  <c r="E15" i="21"/>
  <c r="E20" i="21" s="1"/>
  <c r="J12" i="23" l="1"/>
  <c r="I12" i="22" s="1"/>
  <c r="J12" i="22" s="1"/>
  <c r="K12" i="22" s="1"/>
  <c r="J4" i="15" l="1"/>
  <c r="A3" i="26" s="1"/>
  <c r="B12" i="15"/>
  <c r="E17" i="16" l="1"/>
  <c r="C19" i="16" l="1"/>
  <c r="C18" i="16"/>
  <c r="C17" i="16"/>
  <c r="C16" i="16"/>
  <c r="C15" i="16"/>
  <c r="D19" i="16"/>
  <c r="D18" i="16"/>
  <c r="D17" i="16"/>
  <c r="D16" i="16"/>
  <c r="D15" i="16"/>
  <c r="E11" i="13" l="1"/>
  <c r="E7" i="13" l="1"/>
  <c r="G7" i="13"/>
  <c r="I7" i="13" s="1"/>
  <c r="E15" i="16" s="1"/>
  <c r="J7" i="13" l="1"/>
  <c r="B10" i="26" s="1"/>
  <c r="G9" i="13"/>
  <c r="G10" i="13"/>
  <c r="G11" i="13"/>
  <c r="G8" i="13"/>
  <c r="I8" i="13" s="1"/>
  <c r="E16" i="16" s="1"/>
  <c r="E9" i="13"/>
  <c r="E10" i="13"/>
  <c r="E8" i="13"/>
  <c r="E12" i="13" l="1"/>
  <c r="J8" i="13"/>
  <c r="D10" i="26" s="1"/>
  <c r="H12" i="15" l="1"/>
  <c r="I10" i="13"/>
  <c r="J9" i="13"/>
  <c r="F10" i="26" s="1"/>
  <c r="J10" i="13" l="1"/>
  <c r="H10" i="26" s="1"/>
  <c r="E18" i="16"/>
  <c r="I11" i="13"/>
  <c r="J11" i="13" l="1"/>
  <c r="E19" i="16"/>
  <c r="E20" i="16" s="1"/>
  <c r="I12" i="13"/>
  <c r="D7" i="24" s="1"/>
  <c r="J12" i="13" l="1"/>
  <c r="J10" i="26"/>
  <c r="K10" i="26" s="1"/>
  <c r="D15" i="24"/>
  <c r="I12" i="15"/>
  <c r="J12" i="15" s="1"/>
  <c r="B7" i="24"/>
  <c r="B9" i="24" s="1"/>
  <c r="G12" i="15"/>
  <c r="D12" i="15"/>
  <c r="B15" i="24" l="1"/>
  <c r="F12" i="15"/>
  <c r="K12" i="15"/>
</calcChain>
</file>

<file path=xl/comments1.xml><?xml version="1.0" encoding="utf-8"?>
<comments xmlns="http://schemas.openxmlformats.org/spreadsheetml/2006/main">
  <authors>
    <author>R0203xxxx</author>
  </authors>
  <commentList>
    <comment ref="E25" authorId="0" shapeId="0">
      <text>
        <r>
          <rPr>
            <b/>
            <sz val="16"/>
            <color indexed="81"/>
            <rFont val="MS P ゴシック"/>
            <family val="3"/>
            <charset val="128"/>
          </rPr>
          <t>プルダウンにより有・無を選択</t>
        </r>
      </text>
    </comment>
  </commentList>
</comments>
</file>

<file path=xl/comments2.xml><?xml version="1.0" encoding="utf-8"?>
<comments xmlns="http://schemas.openxmlformats.org/spreadsheetml/2006/main">
  <authors>
    <author>R0203xxxx</author>
  </authors>
  <commentList>
    <comment ref="J6" authorId="0" shapeId="0">
      <text>
        <r>
          <rPr>
            <b/>
            <sz val="16"/>
            <color indexed="81"/>
            <rFont val="MS P ゴシック"/>
            <family val="3"/>
            <charset val="128"/>
          </rPr>
          <t>診察時間外もつながる番号を記載いただけると幸いです
（携帯番号も可）</t>
        </r>
      </text>
    </comment>
    <comment ref="J7" authorId="0" shapeId="0">
      <text>
        <r>
          <rPr>
            <b/>
            <sz val="16"/>
            <color indexed="81"/>
            <rFont val="MS P ゴシック"/>
            <family val="3"/>
            <charset val="128"/>
          </rPr>
          <t>今後の手続き等をお知らせするにあたり非常に重要ですので、誤りがないか必ずご確認ください。</t>
        </r>
      </text>
    </comment>
  </commentList>
</comments>
</file>

<file path=xl/comments3.xml><?xml version="1.0" encoding="utf-8"?>
<comments xmlns="http://schemas.openxmlformats.org/spreadsheetml/2006/main">
  <authors>
    <author>R0203xxxx</author>
  </authors>
  <commentList>
    <comment ref="I9" authorId="0" shapeId="0">
      <text>
        <r>
          <rPr>
            <sz val="16"/>
            <color indexed="81"/>
            <rFont val="MS P ゴシック"/>
            <family val="3"/>
            <charset val="128"/>
          </rPr>
          <t>個人防護具等について、
単価が示しづらい場合は、金額（税込み）の部分に手打ちで入力してください。
※単価は全体額÷数量で入力してください。</t>
        </r>
      </text>
    </comment>
    <comment ref="G11" authorId="0" shapeId="0">
      <text>
        <r>
          <rPr>
            <sz val="16"/>
            <color indexed="81"/>
            <rFont val="MS P ゴシック"/>
            <family val="3"/>
            <charset val="128"/>
          </rPr>
          <t>診察室として一体的に使用する数量を記載してください。
数量が１を超える場合とは，例えば，２人以上の医師が同時に２機以上のプレハブ等で診察を行う場合ですので，基本的にはどの医療機関様も申請数は「１」になるかと思います。</t>
        </r>
      </text>
    </comment>
  </commentList>
</comments>
</file>

<file path=xl/comments4.xml><?xml version="1.0" encoding="utf-8"?>
<comments xmlns="http://schemas.openxmlformats.org/spreadsheetml/2006/main">
  <authors>
    <author>R0203xxxx</author>
  </authors>
  <commentList>
    <comment ref="E25" authorId="0" shapeId="0">
      <text>
        <r>
          <rPr>
            <b/>
            <sz val="16"/>
            <color indexed="81"/>
            <rFont val="MS P ゴシック"/>
            <family val="3"/>
            <charset val="128"/>
          </rPr>
          <t>プルダウンにより有・無を選択</t>
        </r>
      </text>
    </comment>
  </commentList>
</comments>
</file>

<file path=xl/comments5.xml><?xml version="1.0" encoding="utf-8"?>
<comments xmlns="http://schemas.openxmlformats.org/spreadsheetml/2006/main">
  <authors>
    <author>R0203xxxx</author>
  </authors>
  <commentList>
    <comment ref="J6" authorId="0" shapeId="0">
      <text>
        <r>
          <rPr>
            <b/>
            <sz val="16"/>
            <color indexed="81"/>
            <rFont val="MS P ゴシック"/>
            <family val="3"/>
            <charset val="128"/>
          </rPr>
          <t>診察時間外もつながる番号を記載いただけると幸いです
（携帯番号も可）</t>
        </r>
      </text>
    </comment>
    <comment ref="J7" authorId="0" shapeId="0">
      <text>
        <r>
          <rPr>
            <b/>
            <sz val="16"/>
            <color indexed="81"/>
            <rFont val="MS P ゴシック"/>
            <family val="3"/>
            <charset val="128"/>
          </rPr>
          <t>今後の手続き等をお知らせするにあたり非常に重要ですので、誤りがないか必ずご確認ください。</t>
        </r>
      </text>
    </comment>
  </commentList>
</comments>
</file>

<file path=xl/comments6.xml><?xml version="1.0" encoding="utf-8"?>
<comments xmlns="http://schemas.openxmlformats.org/spreadsheetml/2006/main">
  <authors>
    <author>R0203xxxx</author>
  </authors>
  <commentList>
    <comment ref="I9" authorId="0" shapeId="0">
      <text>
        <r>
          <rPr>
            <sz val="16"/>
            <color indexed="81"/>
            <rFont val="MS P ゴシック"/>
            <family val="3"/>
            <charset val="128"/>
          </rPr>
          <t>個人防護具等について、
単価が示しづらい場合は、金額（税込み）の部分に手打ちで入力してください。
※単価は全体額÷数量で入力してください。</t>
        </r>
      </text>
    </comment>
    <comment ref="G11" authorId="0" shapeId="0">
      <text>
        <r>
          <rPr>
            <sz val="16"/>
            <color indexed="81"/>
            <rFont val="MS P ゴシック"/>
            <family val="3"/>
            <charset val="128"/>
          </rPr>
          <t>診察室として一体的に使用する数量を記載してください。
数量が１を超える場合とは，例えば，２人以上の医師が同時に２機以上のプレハブ等で診察を行う場合ですので，基本的にはどの医療機関様も申請数は「１」になるかと思います。</t>
        </r>
      </text>
    </comment>
  </commentList>
</comments>
</file>

<file path=xl/sharedStrings.xml><?xml version="1.0" encoding="utf-8"?>
<sst xmlns="http://schemas.openxmlformats.org/spreadsheetml/2006/main" count="275" uniqueCount="129">
  <si>
    <t>品目</t>
    <rPh sb="0" eb="2">
      <t>ヒンモク</t>
    </rPh>
    <phoneticPr fontId="3"/>
  </si>
  <si>
    <t>基準額</t>
    <rPh sb="0" eb="2">
      <t>キジュン</t>
    </rPh>
    <rPh sb="2" eb="3">
      <t>ガク</t>
    </rPh>
    <phoneticPr fontId="3"/>
  </si>
  <si>
    <t>対象経費支出予定額</t>
    <rPh sb="0" eb="2">
      <t>タイショウ</t>
    </rPh>
    <rPh sb="2" eb="4">
      <t>ケイヒ</t>
    </rPh>
    <rPh sb="4" eb="6">
      <t>シシュツ</t>
    </rPh>
    <rPh sb="6" eb="8">
      <t>ヨテイ</t>
    </rPh>
    <rPh sb="8" eb="9">
      <t>ガク</t>
    </rPh>
    <phoneticPr fontId="3"/>
  </si>
  <si>
    <t>備考</t>
    <rPh sb="0" eb="2">
      <t>ビコウ</t>
    </rPh>
    <phoneticPr fontId="3"/>
  </si>
  <si>
    <t>単価</t>
    <rPh sb="0" eb="2">
      <t>タンカ</t>
    </rPh>
    <phoneticPr fontId="3"/>
  </si>
  <si>
    <t>金額</t>
    <rPh sb="0" eb="2">
      <t>キンガク</t>
    </rPh>
    <phoneticPr fontId="3"/>
  </si>
  <si>
    <t>規格
（型式）</t>
    <rPh sb="0" eb="2">
      <t>キカク</t>
    </rPh>
    <rPh sb="4" eb="6">
      <t>カタシキ</t>
    </rPh>
    <phoneticPr fontId="3"/>
  </si>
  <si>
    <t>数量</t>
    <rPh sb="0" eb="2">
      <t>スウリョウ</t>
    </rPh>
    <phoneticPr fontId="3"/>
  </si>
  <si>
    <t>計</t>
    <rPh sb="0" eb="1">
      <t>ケイ</t>
    </rPh>
    <phoneticPr fontId="3"/>
  </si>
  <si>
    <t>選定額</t>
    <rPh sb="0" eb="2">
      <t>センテイ</t>
    </rPh>
    <rPh sb="2" eb="3">
      <t>ガク</t>
    </rPh>
    <phoneticPr fontId="1"/>
  </si>
  <si>
    <t>　　　　　　　　</t>
    <phoneticPr fontId="3"/>
  </si>
  <si>
    <t>単価（税込み）</t>
    <rPh sb="0" eb="2">
      <t>タンカ</t>
    </rPh>
    <rPh sb="3" eb="5">
      <t>ゼイコ</t>
    </rPh>
    <phoneticPr fontId="3"/>
  </si>
  <si>
    <t>金額（税込み）</t>
    <rPh sb="0" eb="2">
      <t>キンガク</t>
    </rPh>
    <rPh sb="3" eb="5">
      <t>ゼイコ</t>
    </rPh>
    <phoneticPr fontId="3"/>
  </si>
  <si>
    <t xml:space="preserve">   施設名</t>
    <rPh sb="3" eb="5">
      <t>シセツ</t>
    </rPh>
    <rPh sb="5" eb="6">
      <t>メイ</t>
    </rPh>
    <phoneticPr fontId="3"/>
  </si>
  <si>
    <t xml:space="preserve">   所属部課・担当者名</t>
    <rPh sb="3" eb="5">
      <t>ショゾク</t>
    </rPh>
    <rPh sb="5" eb="6">
      <t>ブ</t>
    </rPh>
    <rPh sb="6" eb="7">
      <t>カ</t>
    </rPh>
    <rPh sb="8" eb="11">
      <t>タントウシャ</t>
    </rPh>
    <rPh sb="11" eb="12">
      <t>メイ</t>
    </rPh>
    <phoneticPr fontId="3"/>
  </si>
  <si>
    <t xml:space="preserve">   電話番号</t>
    <rPh sb="3" eb="5">
      <t>デンワ</t>
    </rPh>
    <rPh sb="5" eb="7">
      <t>バンゴウ</t>
    </rPh>
    <phoneticPr fontId="3"/>
  </si>
  <si>
    <t xml:space="preserve">   メールアドレス</t>
    <phoneticPr fontId="3"/>
  </si>
  <si>
    <t>施設名</t>
    <rPh sb="0" eb="3">
      <t>シセツメイ</t>
    </rPh>
    <phoneticPr fontId="3"/>
  </si>
  <si>
    <t>総事業費</t>
    <rPh sb="0" eb="1">
      <t>ソウ</t>
    </rPh>
    <rPh sb="1" eb="4">
      <t>ジギョウヒ</t>
    </rPh>
    <phoneticPr fontId="3"/>
  </si>
  <si>
    <t>寄附金その
他の収入額</t>
    <rPh sb="0" eb="3">
      <t>キフキン</t>
    </rPh>
    <rPh sb="6" eb="7">
      <t>タ</t>
    </rPh>
    <rPh sb="8" eb="11">
      <t>シュウニュウガク</t>
    </rPh>
    <phoneticPr fontId="3"/>
  </si>
  <si>
    <t>差引事業費
((A)－(B))</t>
    <rPh sb="0" eb="2">
      <t>サシヒキ</t>
    </rPh>
    <rPh sb="2" eb="5">
      <t>ジギョウヒ</t>
    </rPh>
    <phoneticPr fontId="3"/>
  </si>
  <si>
    <t>基準額</t>
    <rPh sb="0" eb="3">
      <t>キジュンガク</t>
    </rPh>
    <phoneticPr fontId="3"/>
  </si>
  <si>
    <t>選定額</t>
    <rPh sb="0" eb="2">
      <t>センテイ</t>
    </rPh>
    <rPh sb="2" eb="3">
      <t>ガク</t>
    </rPh>
    <phoneticPr fontId="3"/>
  </si>
  <si>
    <t>県補助
交付決定額</t>
    <rPh sb="0" eb="1">
      <t>ケン</t>
    </rPh>
    <rPh sb="1" eb="3">
      <t>ホジョ</t>
    </rPh>
    <rPh sb="4" eb="6">
      <t>コウフ</t>
    </rPh>
    <rPh sb="6" eb="9">
      <t>ケッテイガク</t>
    </rPh>
    <phoneticPr fontId="3"/>
  </si>
  <si>
    <t>（Ａ）</t>
    <phoneticPr fontId="3"/>
  </si>
  <si>
    <t>（Ｂ）</t>
    <phoneticPr fontId="3"/>
  </si>
  <si>
    <t>（Ｃ）</t>
    <phoneticPr fontId="3"/>
  </si>
  <si>
    <t>（Ｄ）</t>
    <phoneticPr fontId="3"/>
  </si>
  <si>
    <t>（Ｅ）</t>
    <phoneticPr fontId="3"/>
  </si>
  <si>
    <t>（Ｆ）</t>
    <phoneticPr fontId="3"/>
  </si>
  <si>
    <t>（Ｇ）</t>
    <phoneticPr fontId="3"/>
  </si>
  <si>
    <t>（Ｈ）</t>
    <phoneticPr fontId="3"/>
  </si>
  <si>
    <t>（注）１　「総事業費」欄には、当該事業に係る部分のみを記入すること。</t>
    <rPh sb="1" eb="2">
      <t>チュウ</t>
    </rPh>
    <phoneticPr fontId="3"/>
  </si>
  <si>
    <t>　　　　　ただし、算定された額に1,000円未満の端数を生じた場合は、これを切り捨てるものとする。</t>
    <phoneticPr fontId="3"/>
  </si>
  <si>
    <t>　　（注）（１）　品目及び数量を記入するとともに必要に応じて、備考欄には設置理由、用途等参考となる事項を具体的に記入すること。</t>
    <phoneticPr fontId="3"/>
  </si>
  <si>
    <t>（単位：円）</t>
    <rPh sb="1" eb="3">
      <t>タンイ</t>
    </rPh>
    <rPh sb="4" eb="5">
      <t>エン</t>
    </rPh>
    <phoneticPr fontId="1"/>
  </si>
  <si>
    <t>施設名</t>
  </si>
  <si>
    <t>　１　カタログ及び見積書</t>
    <phoneticPr fontId="1"/>
  </si>
  <si>
    <t>　２　その他参考となる書類</t>
    <rPh sb="5" eb="6">
      <t>タ</t>
    </rPh>
    <rPh sb="6" eb="8">
      <t>サンコウ</t>
    </rPh>
    <rPh sb="11" eb="13">
      <t>ショルイ</t>
    </rPh>
    <phoneticPr fontId="1"/>
  </si>
  <si>
    <t>設備名</t>
    <rPh sb="0" eb="2">
      <t>セツビ</t>
    </rPh>
    <rPh sb="2" eb="3">
      <t>メイ</t>
    </rPh>
    <phoneticPr fontId="1"/>
  </si>
  <si>
    <t>所要額</t>
    <rPh sb="0" eb="2">
      <t>ショヨウ</t>
    </rPh>
    <rPh sb="2" eb="3">
      <t>ガク</t>
    </rPh>
    <phoneticPr fontId="1"/>
  </si>
  <si>
    <t>総額</t>
    <rPh sb="0" eb="2">
      <t>ソウガク</t>
    </rPh>
    <phoneticPr fontId="1"/>
  </si>
  <si>
    <t>（単位：円）</t>
    <rPh sb="1" eb="3">
      <t>タンイ</t>
    </rPh>
    <rPh sb="4" eb="5">
      <t>エン</t>
    </rPh>
    <phoneticPr fontId="1"/>
  </si>
  <si>
    <t>ア　医療機関の設備整備計画</t>
    <phoneticPr fontId="1"/>
  </si>
  <si>
    <t>規格</t>
    <phoneticPr fontId="1"/>
  </si>
  <si>
    <t>　１．整備台数等</t>
    <rPh sb="3" eb="5">
      <t>セイビ</t>
    </rPh>
    <rPh sb="5" eb="7">
      <t>ダイスウ</t>
    </rPh>
    <rPh sb="7" eb="8">
      <t>トウ</t>
    </rPh>
    <phoneticPr fontId="1"/>
  </si>
  <si>
    <t>イ．添付書類</t>
    <phoneticPr fontId="1"/>
  </si>
  <si>
    <t>対象経費の
支出予定額</t>
    <rPh sb="0" eb="2">
      <t>タイショウ</t>
    </rPh>
    <rPh sb="2" eb="4">
      <t>ケイヒ</t>
    </rPh>
    <rPh sb="6" eb="8">
      <t>シシュツ</t>
    </rPh>
    <rPh sb="8" eb="10">
      <t>ヨテイ</t>
    </rPh>
    <rPh sb="10" eb="11">
      <t>ガク</t>
    </rPh>
    <phoneticPr fontId="3"/>
  </si>
  <si>
    <t>補助金
所要額</t>
    <phoneticPr fontId="3"/>
  </si>
  <si>
    <t>別紙１</t>
    <rPh sb="0" eb="2">
      <t>ベッシ</t>
    </rPh>
    <phoneticPr fontId="1"/>
  </si>
  <si>
    <t>別紙２－１</t>
    <rPh sb="0" eb="2">
      <t>ベッシ</t>
    </rPh>
    <phoneticPr fontId="3"/>
  </si>
  <si>
    <t>必要数</t>
    <phoneticPr fontId="1"/>
  </si>
  <si>
    <t>個人防護具</t>
    <rPh sb="0" eb="2">
      <t>コジン</t>
    </rPh>
    <rPh sb="2" eb="4">
      <t>ボウゴ</t>
    </rPh>
    <rPh sb="4" eb="5">
      <t>グ</t>
    </rPh>
    <phoneticPr fontId="1"/>
  </si>
  <si>
    <t>簡易ベッド</t>
    <rPh sb="0" eb="2">
      <t>カンイ</t>
    </rPh>
    <phoneticPr fontId="1"/>
  </si>
  <si>
    <t>簡易ベッド</t>
    <rPh sb="0" eb="2">
      <t>カンイ</t>
    </rPh>
    <phoneticPr fontId="1"/>
  </si>
  <si>
    <t>HEPAフィルター付き空気清浄機</t>
    <rPh sb="9" eb="10">
      <t>ツ</t>
    </rPh>
    <rPh sb="11" eb="13">
      <t>クウキ</t>
    </rPh>
    <rPh sb="13" eb="16">
      <t>セイジョウキ</t>
    </rPh>
    <phoneticPr fontId="1"/>
  </si>
  <si>
    <t>HEPAフィルター付きパーティション</t>
    <rPh sb="9" eb="10">
      <t>ツ</t>
    </rPh>
    <phoneticPr fontId="1"/>
  </si>
  <si>
    <t>簡易診療室及び付帯する備品</t>
    <rPh sb="0" eb="2">
      <t>カンイ</t>
    </rPh>
    <rPh sb="2" eb="5">
      <t>シンリョウシツ</t>
    </rPh>
    <rPh sb="5" eb="6">
      <t>オヨ</t>
    </rPh>
    <rPh sb="7" eb="9">
      <t>フタイ</t>
    </rPh>
    <rPh sb="11" eb="13">
      <t>ビヒン</t>
    </rPh>
    <phoneticPr fontId="1"/>
  </si>
  <si>
    <t>HEPAフィルター付き空気清浄機</t>
    <phoneticPr fontId="1"/>
  </si>
  <si>
    <t>個人防護具</t>
    <rPh sb="0" eb="2">
      <t>コジン</t>
    </rPh>
    <rPh sb="2" eb="4">
      <t>ボウゴ</t>
    </rPh>
    <rPh sb="4" eb="5">
      <t>グ</t>
    </rPh>
    <phoneticPr fontId="1"/>
  </si>
  <si>
    <t>簡易診療室及び付帯する備品</t>
    <phoneticPr fontId="1"/>
  </si>
  <si>
    <t>　　　２　「選定額」欄には、別紙２－２と同額を記載すること</t>
    <rPh sb="6" eb="8">
      <t>センテイ</t>
    </rPh>
    <rPh sb="8" eb="9">
      <t>ガク</t>
    </rPh>
    <rPh sb="10" eb="11">
      <t>ラン</t>
    </rPh>
    <rPh sb="14" eb="16">
      <t>ベッシ</t>
    </rPh>
    <rPh sb="20" eb="22">
      <t>ドウガク</t>
    </rPh>
    <rPh sb="23" eb="25">
      <t>キサイ</t>
    </rPh>
    <phoneticPr fontId="3"/>
  </si>
  <si>
    <t>　　　３　「補助金所要額」欄には、「選定額」と「差引事業費」とを比較して少ない方の額に、補助率を乗じて得た額を記入すること。</t>
    <rPh sb="6" eb="12">
      <t>ホジョキンショヨウガク</t>
    </rPh>
    <rPh sb="13" eb="14">
      <t>ラン</t>
    </rPh>
    <rPh sb="18" eb="20">
      <t>センテイ</t>
    </rPh>
    <rPh sb="20" eb="21">
      <t>ガク</t>
    </rPh>
    <rPh sb="24" eb="26">
      <t>サシヒキ</t>
    </rPh>
    <rPh sb="26" eb="29">
      <t>ジギョウヒ</t>
    </rPh>
    <rPh sb="32" eb="34">
      <t>ヒカク</t>
    </rPh>
    <rPh sb="36" eb="37">
      <t>スク</t>
    </rPh>
    <rPh sb="39" eb="40">
      <t>ホウ</t>
    </rPh>
    <rPh sb="41" eb="42">
      <t>ガク</t>
    </rPh>
    <rPh sb="44" eb="47">
      <t>ホジョリツ</t>
    </rPh>
    <rPh sb="48" eb="49">
      <t>ジョウ</t>
    </rPh>
    <rPh sb="51" eb="52">
      <t>エ</t>
    </rPh>
    <rPh sb="53" eb="54">
      <t>ガク</t>
    </rPh>
    <rPh sb="55" eb="57">
      <t>キニュウ</t>
    </rPh>
    <phoneticPr fontId="3"/>
  </si>
  <si>
    <t>別紙２－２</t>
    <rPh sb="0" eb="2">
      <t>ベッシ</t>
    </rPh>
    <phoneticPr fontId="3"/>
  </si>
  <si>
    <t>納品（予定）日</t>
    <rPh sb="0" eb="2">
      <t>ノウヒン</t>
    </rPh>
    <rPh sb="3" eb="5">
      <t>ヨテイ</t>
    </rPh>
    <rPh sb="6" eb="7">
      <t>ヒ</t>
    </rPh>
    <phoneticPr fontId="1"/>
  </si>
  <si>
    <t>発注（予定）日</t>
    <rPh sb="0" eb="2">
      <t>ハッチュウ</t>
    </rPh>
    <rPh sb="3" eb="5">
      <t>ヨテイ</t>
    </rPh>
    <rPh sb="6" eb="7">
      <t>ヒ</t>
    </rPh>
    <phoneticPr fontId="1"/>
  </si>
  <si>
    <t>無</t>
    <rPh sb="0" eb="1">
      <t>ナ</t>
    </rPh>
    <phoneticPr fontId="1"/>
  </si>
  <si>
    <t>　２．必要理由</t>
    <phoneticPr fontId="1"/>
  </si>
  <si>
    <t>　</t>
    <phoneticPr fontId="1"/>
  </si>
  <si>
    <t>有</t>
    <rPh sb="0" eb="1">
      <t>アリ</t>
    </rPh>
    <phoneticPr fontId="1"/>
  </si>
  <si>
    <t>　〇整備に至った経緯等</t>
    <rPh sb="10" eb="11">
      <t>トウ</t>
    </rPh>
    <phoneticPr fontId="1"/>
  </si>
  <si>
    <t>所属・担当者名</t>
    <rPh sb="0" eb="2">
      <t>ショゾク</t>
    </rPh>
    <rPh sb="3" eb="6">
      <t>タントウシャ</t>
    </rPh>
    <rPh sb="6" eb="7">
      <t>メイ</t>
    </rPh>
    <phoneticPr fontId="1"/>
  </si>
  <si>
    <t>別紙2-2より自動転記</t>
    <rPh sb="0" eb="2">
      <t>ベッシ</t>
    </rPh>
    <rPh sb="7" eb="9">
      <t>ジドウ</t>
    </rPh>
    <rPh sb="9" eb="11">
      <t>テンキ</t>
    </rPh>
    <phoneticPr fontId="1"/>
  </si>
  <si>
    <t>黄色セルを記入してください</t>
    <rPh sb="0" eb="2">
      <t>キイロ</t>
    </rPh>
    <rPh sb="5" eb="7">
      <t>キニュウ</t>
    </rPh>
    <phoneticPr fontId="1"/>
  </si>
  <si>
    <t>施設名</t>
    <rPh sb="0" eb="2">
      <t>シセツ</t>
    </rPh>
    <rPh sb="2" eb="3">
      <t>メイ</t>
    </rPh>
    <phoneticPr fontId="1"/>
  </si>
  <si>
    <t>別紙2-1より自動転記</t>
    <rPh sb="0" eb="2">
      <t>ベッシ</t>
    </rPh>
    <rPh sb="7" eb="9">
      <t>ジドウ</t>
    </rPh>
    <rPh sb="9" eb="11">
      <t>テンキ</t>
    </rPh>
    <phoneticPr fontId="1"/>
  </si>
  <si>
    <r>
      <t>金額</t>
    </r>
    <r>
      <rPr>
        <b/>
        <sz val="16"/>
        <color theme="1"/>
        <rFont val="ＭＳ ゴシック"/>
        <family val="3"/>
        <charset val="128"/>
      </rPr>
      <t>（税込み）</t>
    </r>
    <rPh sb="0" eb="2">
      <t>キンガク</t>
    </rPh>
    <rPh sb="3" eb="5">
      <t>ゼイコ</t>
    </rPh>
    <phoneticPr fontId="3"/>
  </si>
  <si>
    <t>茨城○○病院</t>
    <rPh sb="0" eb="2">
      <t>イバラキ</t>
    </rPh>
    <rPh sb="4" eb="6">
      <t>ビョウイン</t>
    </rPh>
    <phoneticPr fontId="1"/>
  </si>
  <si>
    <t>XXX-5000E</t>
    <phoneticPr fontId="1"/>
  </si>
  <si>
    <t>ACP-XXX</t>
    <phoneticPr fontId="1"/>
  </si>
  <si>
    <t>個人防護具セットXXX</t>
    <rPh sb="0" eb="5">
      <t>コジンボウゴグ</t>
    </rPh>
    <phoneticPr fontId="1"/>
  </si>
  <si>
    <t>XXX-3000E</t>
    <phoneticPr fontId="1"/>
  </si>
  <si>
    <t>プレハブ
エアコン
設置工事費</t>
    <rPh sb="10" eb="14">
      <t>セッチコウジ</t>
    </rPh>
    <rPh sb="14" eb="15">
      <t>ヒ</t>
    </rPh>
    <phoneticPr fontId="1"/>
  </si>
  <si>
    <t>029-111-2222</t>
    <phoneticPr fontId="1"/>
  </si>
  <si>
    <t>（単位：円）</t>
    <rPh sb="1" eb="3">
      <t>タンイ</t>
    </rPh>
    <rPh sb="4" eb="5">
      <t>エン</t>
    </rPh>
    <phoneticPr fontId="3"/>
  </si>
  <si>
    <t>収入の部</t>
    <rPh sb="0" eb="2">
      <t>シュウニュウ</t>
    </rPh>
    <rPh sb="3" eb="4">
      <t>ブ</t>
    </rPh>
    <phoneticPr fontId="3"/>
  </si>
  <si>
    <t>支出の部</t>
    <rPh sb="0" eb="2">
      <t>シシュツ</t>
    </rPh>
    <rPh sb="3" eb="4">
      <t>ブ</t>
    </rPh>
    <phoneticPr fontId="3"/>
  </si>
  <si>
    <t>補助金収入</t>
    <rPh sb="0" eb="3">
      <t>ホジョキン</t>
    </rPh>
    <rPh sb="3" eb="5">
      <t>シュウニュウ</t>
    </rPh>
    <phoneticPr fontId="3"/>
  </si>
  <si>
    <t>備品費</t>
    <rPh sb="0" eb="2">
      <t>ビヒン</t>
    </rPh>
    <rPh sb="2" eb="3">
      <t>ヒ</t>
    </rPh>
    <phoneticPr fontId="3"/>
  </si>
  <si>
    <t>自己資金</t>
    <rPh sb="0" eb="2">
      <t>ジコ</t>
    </rPh>
    <rPh sb="2" eb="4">
      <t>シキン</t>
    </rPh>
    <phoneticPr fontId="3"/>
  </si>
  <si>
    <t>合計</t>
    <rPh sb="0" eb="2">
      <t>ゴウケイ</t>
    </rPh>
    <phoneticPr fontId="3"/>
  </si>
  <si>
    <t>　上記は原本と相違ないことを証します。</t>
    <rPh sb="1" eb="3">
      <t>ジョウキ</t>
    </rPh>
    <rPh sb="4" eb="6">
      <t>ゲンポン</t>
    </rPh>
    <rPh sb="7" eb="9">
      <t>ソウイ</t>
    </rPh>
    <rPh sb="14" eb="15">
      <t>ショウ</t>
    </rPh>
    <phoneticPr fontId="3"/>
  </si>
  <si>
    <t>【医療機関名】</t>
    <rPh sb="1" eb="3">
      <t>イリョウ</t>
    </rPh>
    <rPh sb="3" eb="5">
      <t>キカン</t>
    </rPh>
    <rPh sb="5" eb="6">
      <t>メイ</t>
    </rPh>
    <phoneticPr fontId="3"/>
  </si>
  <si>
    <t>【代表者名】</t>
    <rPh sb="1" eb="4">
      <t>ダイヒョウシャ</t>
    </rPh>
    <rPh sb="4" eb="5">
      <t>メイ</t>
    </rPh>
    <phoneticPr fontId="3"/>
  </si>
  <si>
    <t>令和　年　月　日</t>
    <rPh sb="0" eb="1">
      <t>レイワ</t>
    </rPh>
    <rPh sb="2" eb="3">
      <t>ネン</t>
    </rPh>
    <rPh sb="4" eb="5">
      <t>ツキ</t>
    </rPh>
    <rPh sb="6" eb="7">
      <t>ニチ</t>
    </rPh>
    <phoneticPr fontId="3"/>
  </si>
  <si>
    <t>【住所】</t>
    <phoneticPr fontId="1"/>
  </si>
  <si>
    <t>施設名</t>
    <rPh sb="0" eb="3">
      <t>シセツメイ</t>
    </rPh>
    <phoneticPr fontId="1"/>
  </si>
  <si>
    <t>担当者名</t>
    <rPh sb="0" eb="3">
      <t>タントウシャ</t>
    </rPh>
    <rPh sb="3" eb="4">
      <t>メイ</t>
    </rPh>
    <phoneticPr fontId="1"/>
  </si>
  <si>
    <t>電話番号</t>
    <rPh sb="0" eb="2">
      <t>デンワ</t>
    </rPh>
    <rPh sb="2" eb="4">
      <t>バンゴウ</t>
    </rPh>
    <phoneticPr fontId="1"/>
  </si>
  <si>
    <t>メールアドレス</t>
    <phoneticPr fontId="1"/>
  </si>
  <si>
    <t>数量</t>
    <rPh sb="0" eb="2">
      <t>スウリョウ</t>
    </rPh>
    <phoneticPr fontId="1"/>
  </si>
  <si>
    <t>金額</t>
    <rPh sb="0" eb="2">
      <t>キンガク</t>
    </rPh>
    <phoneticPr fontId="1"/>
  </si>
  <si>
    <t>合計</t>
    <rPh sb="0" eb="2">
      <t>ゴウケイ</t>
    </rPh>
    <phoneticPr fontId="1"/>
  </si>
  <si>
    <t>水戸市○○町〇丁目～</t>
    <rPh sb="0" eb="3">
      <t>ミトシ</t>
    </rPh>
    <rPh sb="5" eb="6">
      <t>マチ</t>
    </rPh>
    <rPh sb="7" eb="9">
      <t>チョウメ</t>
    </rPh>
    <phoneticPr fontId="1"/>
  </si>
  <si>
    <t>茨城○○病院</t>
    <rPh sb="0" eb="2">
      <t>イバラキ</t>
    </rPh>
    <rPh sb="4" eb="6">
      <t>ビョウイン</t>
    </rPh>
    <phoneticPr fontId="1"/>
  </si>
  <si>
    <t>院長　茨城　二郎</t>
    <rPh sb="0" eb="2">
      <t>インチョウ</t>
    </rPh>
    <rPh sb="3" eb="5">
      <t>イバラキ</t>
    </rPh>
    <rPh sb="6" eb="8">
      <t>ジロウ</t>
    </rPh>
    <phoneticPr fontId="1"/>
  </si>
  <si>
    <t>R4.6.25</t>
    <phoneticPr fontId="1"/>
  </si>
  <si>
    <t>R4.5.31</t>
    <phoneticPr fontId="1"/>
  </si>
  <si>
    <t>R4.5.24</t>
    <phoneticPr fontId="1"/>
  </si>
  <si>
    <t>R4.7.14</t>
    <phoneticPr fontId="1"/>
  </si>
  <si>
    <t>R4.7.12</t>
    <phoneticPr fontId="1"/>
  </si>
  <si>
    <t>R4.7.13</t>
    <phoneticPr fontId="1"/>
  </si>
  <si>
    <t>R4.6.1</t>
    <phoneticPr fontId="1"/>
  </si>
  <si>
    <t>令和４年度　帰国者・接触者外来等設備整備費等補助金事業計画書</t>
    <rPh sb="3" eb="5">
      <t>ネンド</t>
    </rPh>
    <rPh sb="6" eb="9">
      <t>キコクシャ</t>
    </rPh>
    <rPh sb="10" eb="13">
      <t>セッショクシャ</t>
    </rPh>
    <rPh sb="13" eb="15">
      <t>ガイライ</t>
    </rPh>
    <rPh sb="15" eb="16">
      <t>トウ</t>
    </rPh>
    <rPh sb="16" eb="18">
      <t>セツビ</t>
    </rPh>
    <rPh sb="18" eb="22">
      <t>セイビヒナド</t>
    </rPh>
    <rPh sb="22" eb="25">
      <t>ホジョキン</t>
    </rPh>
    <rPh sb="25" eb="27">
      <t>ジギョウ</t>
    </rPh>
    <rPh sb="27" eb="30">
      <t>ケイカクショ</t>
    </rPh>
    <phoneticPr fontId="1"/>
  </si>
  <si>
    <t>yobo11@pref.ibaraki.lg.jp</t>
    <phoneticPr fontId="1"/>
  </si>
  <si>
    <t>令和４年度　帰国者・接触者外来等設備整備費等補助金所要額調書</t>
    <rPh sb="25" eb="26">
      <t>トコロ</t>
    </rPh>
    <phoneticPr fontId="1"/>
  </si>
  <si>
    <t>令和４年度帰国者・接触者外来等設備整備事業費補助金歳入歳出見込み抄本</t>
    <rPh sb="0" eb="2">
      <t>レイワ</t>
    </rPh>
    <rPh sb="3" eb="5">
      <t>ネンド</t>
    </rPh>
    <rPh sb="5" eb="8">
      <t>キコクシャ</t>
    </rPh>
    <rPh sb="9" eb="12">
      <t>セッショクシャ</t>
    </rPh>
    <rPh sb="12" eb="14">
      <t>ガイライ</t>
    </rPh>
    <rPh sb="14" eb="15">
      <t>トウ</t>
    </rPh>
    <rPh sb="15" eb="17">
      <t>セツビ</t>
    </rPh>
    <rPh sb="17" eb="19">
      <t>セイビ</t>
    </rPh>
    <rPh sb="19" eb="21">
      <t>ジギョウ</t>
    </rPh>
    <rPh sb="21" eb="22">
      <t>ヒ</t>
    </rPh>
    <rPh sb="22" eb="25">
      <t>ホジョキン</t>
    </rPh>
    <rPh sb="25" eb="27">
      <t>サイニュウ</t>
    </rPh>
    <rPh sb="27" eb="29">
      <t>サイシュツ</t>
    </rPh>
    <rPh sb="29" eb="31">
      <t>ミコ</t>
    </rPh>
    <rPh sb="32" eb="34">
      <t>ショウホン</t>
    </rPh>
    <phoneticPr fontId="3"/>
  </si>
  <si>
    <t>令和４年度　帰国者・接触者外来等設備整備費等補助金所要額明細書</t>
    <rPh sb="0" eb="1">
      <t>レイ</t>
    </rPh>
    <rPh sb="1" eb="2">
      <t>ワ</t>
    </rPh>
    <rPh sb="3" eb="5">
      <t>ネンド</t>
    </rPh>
    <rPh sb="6" eb="9">
      <t>キコクシャ</t>
    </rPh>
    <rPh sb="10" eb="13">
      <t>セッショクシャ</t>
    </rPh>
    <rPh sb="13" eb="15">
      <t>ガイライ</t>
    </rPh>
    <rPh sb="15" eb="16">
      <t>トウ</t>
    </rPh>
    <rPh sb="16" eb="18">
      <t>セツビ</t>
    </rPh>
    <rPh sb="18" eb="22">
      <t>セイビヒナド</t>
    </rPh>
    <rPh sb="22" eb="25">
      <t>ホジョキン</t>
    </rPh>
    <rPh sb="25" eb="27">
      <t>ショヨウ</t>
    </rPh>
    <phoneticPr fontId="3"/>
  </si>
  <si>
    <t>R4.8.15</t>
    <phoneticPr fontId="1"/>
  </si>
  <si>
    <t>R4.8.16</t>
    <phoneticPr fontId="1"/>
  </si>
  <si>
    <t>R4.5.11</t>
    <phoneticPr fontId="1"/>
  </si>
  <si>
    <t>令和４年度　帰国者・接触者外来等設備整備費等補助金事業計画書</t>
    <rPh sb="6" eb="9">
      <t>キコクシャ</t>
    </rPh>
    <rPh sb="10" eb="13">
      <t>セッショクシャ</t>
    </rPh>
    <rPh sb="13" eb="15">
      <t>ガイライ</t>
    </rPh>
    <rPh sb="15" eb="16">
      <t>トウ</t>
    </rPh>
    <rPh sb="16" eb="18">
      <t>セツビ</t>
    </rPh>
    <rPh sb="18" eb="22">
      <t>セイビヒナド</t>
    </rPh>
    <rPh sb="22" eb="25">
      <t>ホジョキン</t>
    </rPh>
    <rPh sb="25" eb="27">
      <t>ジギョウ</t>
    </rPh>
    <rPh sb="27" eb="30">
      <t>ケイカクショ</t>
    </rPh>
    <phoneticPr fontId="1"/>
  </si>
  <si>
    <t>　　令和２年度・３年度の補助有無に関わらず、全医療機関記載すること。</t>
    <rPh sb="5" eb="6">
      <t>ネン</t>
    </rPh>
    <rPh sb="6" eb="7">
      <t>ド</t>
    </rPh>
    <phoneticPr fontId="1"/>
  </si>
  <si>
    <t>　　令和２年度・３年度に整備してもなお令和４年度にも整備を希望する場合は、その必要性を記載してください。</t>
    <rPh sb="2" eb="4">
      <t>レイワ</t>
    </rPh>
    <rPh sb="5" eb="6">
      <t>ネン</t>
    </rPh>
    <rPh sb="6" eb="7">
      <t>ド</t>
    </rPh>
    <rPh sb="9" eb="11">
      <t>ネンド</t>
    </rPh>
    <rPh sb="12" eb="14">
      <t>セイビ</t>
    </rPh>
    <rPh sb="19" eb="21">
      <t>レイワ</t>
    </rPh>
    <rPh sb="22" eb="24">
      <t>ネンド</t>
    </rPh>
    <rPh sb="26" eb="28">
      <t>セイビ</t>
    </rPh>
    <rPh sb="29" eb="31">
      <t>キボウ</t>
    </rPh>
    <rPh sb="33" eb="35">
      <t>バアイ</t>
    </rPh>
    <rPh sb="39" eb="42">
      <t>ヒツヨウセイ</t>
    </rPh>
    <rPh sb="43" eb="45">
      <t>キサイ</t>
    </rPh>
    <phoneticPr fontId="1"/>
  </si>
  <si>
    <r>
      <rPr>
        <sz val="16"/>
        <color rgb="FF000000"/>
        <rFont val="ＭＳ ゴシック"/>
        <family val="3"/>
        <charset val="128"/>
      </rPr>
      <t>　〇</t>
    </r>
    <r>
      <rPr>
        <sz val="14"/>
        <color rgb="FF000000"/>
        <rFont val="ＭＳ ゴシック"/>
        <family val="3"/>
        <charset val="128"/>
      </rPr>
      <t>令和２年度・３年度における本事業による補助有無を記載</t>
    </r>
    <rPh sb="2" eb="4">
      <t>レイワ</t>
    </rPh>
    <rPh sb="5" eb="6">
      <t>ネン</t>
    </rPh>
    <rPh sb="6" eb="7">
      <t>ド</t>
    </rPh>
    <rPh sb="9" eb="11">
      <t>ネンド</t>
    </rPh>
    <rPh sb="15" eb="18">
      <t>ホンジギョウ</t>
    </rPh>
    <rPh sb="21" eb="23">
      <t>ホジョ</t>
    </rPh>
    <rPh sb="23" eb="25">
      <t>ウム</t>
    </rPh>
    <rPh sb="26" eb="28">
      <t>キサイ</t>
    </rPh>
    <phoneticPr fontId="1"/>
  </si>
  <si>
    <r>
      <t>　〇</t>
    </r>
    <r>
      <rPr>
        <sz val="14"/>
        <color rgb="FF000000"/>
        <rFont val="ＭＳ ゴシック"/>
        <family val="3"/>
        <charset val="128"/>
      </rPr>
      <t>令和２年度・３年度における本事業による補助有無を記載</t>
    </r>
    <rPh sb="2" eb="4">
      <t>レイワ</t>
    </rPh>
    <rPh sb="5" eb="7">
      <t>ネンド</t>
    </rPh>
    <rPh sb="9" eb="11">
      <t>ネンド</t>
    </rPh>
    <rPh sb="15" eb="18">
      <t>ホンジギョウ</t>
    </rPh>
    <rPh sb="21" eb="23">
      <t>ホジョ</t>
    </rPh>
    <rPh sb="23" eb="25">
      <t>ウム</t>
    </rPh>
    <rPh sb="26" eb="28">
      <t>キサイ</t>
    </rPh>
    <phoneticPr fontId="1"/>
  </si>
  <si>
    <t>　　令和２年度・３年度の補助有無に関わらず、全医療機関記載すること</t>
    <rPh sb="5" eb="7">
      <t>ネンド</t>
    </rPh>
    <phoneticPr fontId="1"/>
  </si>
  <si>
    <r>
      <t>　　</t>
    </r>
    <r>
      <rPr>
        <b/>
        <u/>
        <sz val="14"/>
        <color rgb="FF000000"/>
        <rFont val="ＭＳ ゴシック"/>
        <family val="3"/>
        <charset val="128"/>
      </rPr>
      <t>令和２年度・３年度に整備してもなお令和４年度年度にも整備を希望する場合は、その必要性を記載してください。</t>
    </r>
    <rPh sb="2" eb="4">
      <t>レイワ</t>
    </rPh>
    <rPh sb="5" eb="7">
      <t>ネンド</t>
    </rPh>
    <rPh sb="9" eb="11">
      <t>ネンド</t>
    </rPh>
    <rPh sb="12" eb="14">
      <t>セイビ</t>
    </rPh>
    <rPh sb="19" eb="21">
      <t>レイワ</t>
    </rPh>
    <rPh sb="22" eb="24">
      <t>ネンド</t>
    </rPh>
    <rPh sb="24" eb="26">
      <t>ネンド</t>
    </rPh>
    <rPh sb="28" eb="30">
      <t>セイビ</t>
    </rPh>
    <rPh sb="31" eb="33">
      <t>キボウ</t>
    </rPh>
    <rPh sb="35" eb="37">
      <t>バアイ</t>
    </rPh>
    <rPh sb="41" eb="44">
      <t>ヒツヨウセイ</t>
    </rPh>
    <rPh sb="45" eb="47">
      <t>キサイ</t>
    </rPh>
    <phoneticPr fontId="1"/>
  </si>
  <si>
    <t>医事課　鈴木　太郎</t>
    <rPh sb="0" eb="3">
      <t>イジカ</t>
    </rPh>
    <rPh sb="4" eb="6">
      <t>スズキ</t>
    </rPh>
    <rPh sb="7" eb="9">
      <t>タロウ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</si>
</sst>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Red]\(#,##0\)"/>
    <numFmt numFmtId="177" formatCode="0_ "/>
  </numFmts>
  <fonts count="26">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6"/>
      <name val="ＭＳ Ｐゴシック"/>
      <family val="3"/>
      <charset val="128"/>
    </font>
    <font>
      <sz val="11"/>
      <color theme="1"/>
      <name val="ＭＳ Ｐゴシック"/>
      <family val="2"/>
      <charset val="128"/>
      <scheme val="minor"/>
    </font>
    <font>
      <sz val="12"/>
      <color theme="1"/>
      <name val="ＭＳ ゴシック"/>
      <family val="3"/>
      <charset val="128"/>
    </font>
    <font>
      <sz val="18"/>
      <color theme="1"/>
      <name val="ＭＳ ゴシック"/>
      <family val="3"/>
      <charset val="128"/>
    </font>
    <font>
      <sz val="16"/>
      <color theme="1"/>
      <name val="ＭＳ ゴシック"/>
      <family val="3"/>
      <charset val="128"/>
    </font>
    <font>
      <sz val="16"/>
      <color rgb="FF000000"/>
      <name val="ＭＳ ゴシック"/>
      <family val="3"/>
      <charset val="128"/>
    </font>
    <font>
      <sz val="11"/>
      <name val="ＭＳ ゴシック"/>
      <family val="3"/>
      <charset val="128"/>
    </font>
    <font>
      <sz val="11"/>
      <color theme="1"/>
      <name val="ＭＳ ゴシック"/>
      <family val="3"/>
      <charset val="128"/>
    </font>
    <font>
      <sz val="18"/>
      <name val="ＭＳ ゴシック"/>
      <family val="3"/>
      <charset val="128"/>
    </font>
    <font>
      <sz val="12"/>
      <name val="ＭＳ ゴシック"/>
      <family val="3"/>
      <charset val="128"/>
    </font>
    <font>
      <sz val="16"/>
      <name val="ＭＳ ゴシック"/>
      <family val="3"/>
      <charset val="128"/>
    </font>
    <font>
      <b/>
      <sz val="16"/>
      <color indexed="81"/>
      <name val="MS P ゴシック"/>
      <family val="3"/>
      <charset val="128"/>
    </font>
    <font>
      <u/>
      <sz val="11"/>
      <color theme="10"/>
      <name val="ＭＳ Ｐゴシック"/>
      <family val="2"/>
      <charset val="128"/>
      <scheme val="minor"/>
    </font>
    <font>
      <sz val="16"/>
      <color indexed="81"/>
      <name val="MS P ゴシック"/>
      <family val="3"/>
      <charset val="128"/>
    </font>
    <font>
      <b/>
      <sz val="16"/>
      <color theme="1"/>
      <name val="ＭＳ ゴシック"/>
      <family val="3"/>
      <charset val="128"/>
    </font>
    <font>
      <b/>
      <u/>
      <sz val="16"/>
      <color rgb="FF000000"/>
      <name val="ＭＳ ゴシック"/>
      <family val="3"/>
      <charset val="128"/>
    </font>
    <font>
      <sz val="11"/>
      <color theme="1"/>
      <name val="ＭＳ Ｐゴシック"/>
      <family val="3"/>
      <charset val="128"/>
      <scheme val="minor"/>
    </font>
    <font>
      <sz val="14"/>
      <color theme="1"/>
      <name val="ＭＳ Ｐゴシック"/>
      <family val="3"/>
      <charset val="128"/>
      <scheme val="minor"/>
    </font>
    <font>
      <sz val="12"/>
      <color theme="1"/>
      <name val="ＭＳ Ｐゴシック"/>
      <family val="3"/>
      <charset val="128"/>
      <scheme val="minor"/>
    </font>
    <font>
      <sz val="12"/>
      <name val="ＭＳ Ｐゴシック"/>
      <family val="3"/>
      <charset val="128"/>
      <scheme val="minor"/>
    </font>
    <font>
      <sz val="10"/>
      <color rgb="FF000000"/>
      <name val="ＭＳ ゴシック"/>
      <family val="3"/>
      <charset val="128"/>
    </font>
    <font>
      <sz val="14"/>
      <color rgb="FF000000"/>
      <name val="ＭＳ ゴシック"/>
      <family val="3"/>
      <charset val="128"/>
    </font>
    <font>
      <b/>
      <u/>
      <sz val="14"/>
      <color rgb="FF000000"/>
      <name val="ＭＳ ゴシック"/>
      <family val="3"/>
      <charset val="128"/>
    </font>
  </fonts>
  <fills count="3">
    <fill>
      <patternFill patternType="none"/>
    </fill>
    <fill>
      <patternFill patternType="gray125"/>
    </fill>
    <fill>
      <patternFill patternType="solid">
        <fgColor rgb="FFFFFF00"/>
        <bgColor indexed="64"/>
      </patternFill>
    </fill>
  </fills>
  <borders count="69">
    <border>
      <left/>
      <right/>
      <top/>
      <bottom/>
      <diagonal/>
    </border>
    <border>
      <left/>
      <right style="medium">
        <color indexed="64"/>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thin">
        <color indexed="64"/>
      </bottom>
      <diagonal style="thin">
        <color indexed="64"/>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diagonalUp="1">
      <left style="thin">
        <color rgb="FF000000"/>
      </left>
      <right style="thin">
        <color rgb="FF000000"/>
      </right>
      <top style="medium">
        <color rgb="FF000000"/>
      </top>
      <bottom style="thin">
        <color rgb="FF000000"/>
      </bottom>
      <diagonal style="thin">
        <color rgb="FF000000"/>
      </diagonal>
    </border>
    <border diagonalUp="1">
      <left style="thin">
        <color rgb="FF000000"/>
      </left>
      <right style="thin">
        <color rgb="FF000000"/>
      </right>
      <top style="thin">
        <color rgb="FF000000"/>
      </top>
      <bottom style="medium">
        <color rgb="FF000000"/>
      </bottom>
      <diagonal style="thin">
        <color rgb="FF000000"/>
      </diagonal>
    </border>
    <border diagonalUp="1">
      <left style="thin">
        <color rgb="FF000000"/>
      </left>
      <right style="medium">
        <color rgb="FF000000"/>
      </right>
      <top style="medium">
        <color rgb="FF000000"/>
      </top>
      <bottom style="thin">
        <color rgb="FF000000"/>
      </bottom>
      <diagonal style="thin">
        <color rgb="FF000000"/>
      </diagonal>
    </border>
    <border diagonalUp="1">
      <left style="thin">
        <color rgb="FF000000"/>
      </left>
      <right style="medium">
        <color rgb="FF000000"/>
      </right>
      <top style="thin">
        <color rgb="FF000000"/>
      </top>
      <bottom style="medium">
        <color rgb="FF000000"/>
      </bottom>
      <diagonal style="thin">
        <color rgb="FF000000"/>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medium">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thin">
        <color rgb="FF000000"/>
      </left>
      <right/>
      <top style="thin">
        <color rgb="FF000000"/>
      </top>
      <bottom style="thin">
        <color rgb="FF000000"/>
      </bottom>
      <diagonal/>
    </border>
    <border>
      <left style="thin">
        <color rgb="FF000000"/>
      </left>
      <right/>
      <top/>
      <bottom style="thin">
        <color rgb="FF000000"/>
      </bottom>
      <diagonal/>
    </border>
    <border>
      <left style="thin">
        <color rgb="FF000000"/>
      </left>
      <right style="thin">
        <color rgb="FF000000"/>
      </right>
      <top style="medium">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medium">
        <color rgb="FF000000"/>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double">
        <color indexed="64"/>
      </top>
      <bottom/>
      <diagonal/>
    </border>
    <border diagonalUp="1">
      <left style="thin">
        <color indexed="64"/>
      </left>
      <right style="thin">
        <color indexed="64"/>
      </right>
      <top style="double">
        <color indexed="64"/>
      </top>
      <bottom/>
      <diagonal style="thin">
        <color indexed="64"/>
      </diagonal>
    </border>
    <border>
      <left style="thin">
        <color indexed="64"/>
      </left>
      <right/>
      <top style="double">
        <color indexed="64"/>
      </top>
      <bottom/>
      <diagonal/>
    </border>
    <border>
      <left style="medium">
        <color indexed="64"/>
      </left>
      <right style="medium">
        <color indexed="64"/>
      </right>
      <top style="double">
        <color indexed="64"/>
      </top>
      <bottom/>
      <diagonal/>
    </border>
    <border>
      <left/>
      <right style="thin">
        <color indexed="64"/>
      </right>
      <top style="double">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s>
  <cellStyleXfs count="5">
    <xf numFmtId="0" fontId="0" fillId="0" borderId="0">
      <alignment vertical="center"/>
    </xf>
    <xf numFmtId="0" fontId="2" fillId="0" borderId="0">
      <alignment vertical="center"/>
    </xf>
    <xf numFmtId="38" fontId="4" fillId="0" borderId="0" applyFont="0" applyFill="0" applyBorder="0" applyAlignment="0" applyProtection="0">
      <alignment vertical="center"/>
    </xf>
    <xf numFmtId="0" fontId="15" fillId="0" borderId="0" applyNumberFormat="0" applyFill="0" applyBorder="0" applyAlignment="0" applyProtection="0">
      <alignment vertical="center"/>
    </xf>
    <xf numFmtId="0" fontId="19" fillId="0" borderId="0">
      <alignment vertical="center"/>
    </xf>
  </cellStyleXfs>
  <cellXfs count="205">
    <xf numFmtId="0" fontId="0" fillId="0" borderId="0" xfId="0">
      <alignment vertical="center"/>
    </xf>
    <xf numFmtId="38" fontId="5" fillId="0" borderId="0" xfId="2" applyFont="1">
      <alignment vertical="center"/>
    </xf>
    <xf numFmtId="38" fontId="7" fillId="0" borderId="0" xfId="2" applyFont="1">
      <alignment vertical="center"/>
    </xf>
    <xf numFmtId="38" fontId="7" fillId="0" borderId="9" xfId="2" applyFont="1" applyBorder="1" applyAlignment="1">
      <alignment horizontal="center" vertical="center"/>
    </xf>
    <xf numFmtId="38" fontId="7" fillId="0" borderId="9" xfId="2" applyFont="1" applyBorder="1" applyAlignment="1">
      <alignment horizontal="center" vertical="center" wrapText="1"/>
    </xf>
    <xf numFmtId="38" fontId="7" fillId="0" borderId="13" xfId="2" applyFont="1" applyBorder="1" applyAlignment="1">
      <alignment horizontal="center" vertical="center"/>
    </xf>
    <xf numFmtId="38" fontId="6" fillId="0" borderId="0" xfId="2" applyFont="1" applyFill="1" applyAlignment="1">
      <alignment horizontal="center" vertical="center"/>
    </xf>
    <xf numFmtId="38" fontId="7" fillId="0" borderId="0" xfId="2" applyFont="1" applyFill="1" applyAlignment="1">
      <alignment horizontal="center" vertical="center"/>
    </xf>
    <xf numFmtId="38" fontId="7" fillId="0" borderId="0" xfId="2" applyFont="1" applyFill="1" applyAlignment="1">
      <alignment vertical="center"/>
    </xf>
    <xf numFmtId="38" fontId="8" fillId="0" borderId="0" xfId="2" applyFont="1" applyAlignment="1">
      <alignment horizontal="right" vertical="center"/>
    </xf>
    <xf numFmtId="38" fontId="8" fillId="0" borderId="0" xfId="2" applyFont="1" applyAlignment="1">
      <alignment horizontal="justify" vertical="center"/>
    </xf>
    <xf numFmtId="38" fontId="9" fillId="0" borderId="0" xfId="2" applyFont="1">
      <alignment vertical="center"/>
    </xf>
    <xf numFmtId="38" fontId="10" fillId="0" borderId="0" xfId="2" applyFont="1">
      <alignment vertical="center"/>
    </xf>
    <xf numFmtId="38" fontId="12" fillId="0" borderId="0" xfId="2" applyFont="1" applyAlignment="1">
      <alignment horizontal="centerContinuous" vertical="center"/>
    </xf>
    <xf numFmtId="38" fontId="9" fillId="0" borderId="0" xfId="2" applyFont="1" applyBorder="1" applyAlignment="1">
      <alignment horizontal="left" vertical="center"/>
    </xf>
    <xf numFmtId="38" fontId="10" fillId="0" borderId="0" xfId="2" applyFont="1" applyFill="1" applyBorder="1" applyAlignment="1">
      <alignment horizontal="center" vertical="center" shrinkToFit="1"/>
    </xf>
    <xf numFmtId="38" fontId="9" fillId="0" borderId="0" xfId="2" applyFont="1" applyAlignment="1">
      <alignment horizontal="right" vertical="center"/>
    </xf>
    <xf numFmtId="38" fontId="9" fillId="0" borderId="9" xfId="2" applyFont="1" applyBorder="1" applyAlignment="1">
      <alignment horizontal="right" vertical="center"/>
    </xf>
    <xf numFmtId="38" fontId="13" fillId="0" borderId="0" xfId="2" applyFont="1">
      <alignment vertical="center"/>
    </xf>
    <xf numFmtId="38" fontId="7" fillId="0" borderId="0" xfId="2" applyFont="1" applyAlignment="1">
      <alignment horizontal="left" vertical="center"/>
    </xf>
    <xf numFmtId="38" fontId="8" fillId="0" borderId="0" xfId="2" applyFont="1" applyAlignment="1">
      <alignment horizontal="left" vertical="center"/>
    </xf>
    <xf numFmtId="38" fontId="7" fillId="0" borderId="0" xfId="2" applyFont="1" applyBorder="1">
      <alignment vertical="center"/>
    </xf>
    <xf numFmtId="38" fontId="8" fillId="0" borderId="41" xfId="2" applyFont="1" applyBorder="1" applyAlignment="1">
      <alignment horizontal="center" vertical="center" wrapText="1"/>
    </xf>
    <xf numFmtId="38" fontId="8" fillId="2" borderId="43" xfId="2" applyFont="1" applyFill="1" applyBorder="1" applyAlignment="1">
      <alignment horizontal="center" vertical="center" wrapText="1"/>
    </xf>
    <xf numFmtId="38" fontId="11" fillId="0" borderId="0" xfId="2" applyFont="1" applyFill="1" applyAlignment="1">
      <alignment vertical="center"/>
    </xf>
    <xf numFmtId="38" fontId="8" fillId="0" borderId="42" xfId="2" applyFont="1" applyFill="1" applyBorder="1" applyAlignment="1">
      <alignment horizontal="center" vertical="center" wrapText="1"/>
    </xf>
    <xf numFmtId="38" fontId="8" fillId="0" borderId="42" xfId="2" applyFont="1" applyFill="1" applyBorder="1" applyAlignment="1">
      <alignment horizontal="right" vertical="center" wrapText="1"/>
    </xf>
    <xf numFmtId="38" fontId="8" fillId="0" borderId="0" xfId="2" applyFont="1" applyAlignment="1">
      <alignment horizontal="left" vertical="center"/>
    </xf>
    <xf numFmtId="38" fontId="7" fillId="0" borderId="0" xfId="2" applyFont="1" applyAlignment="1">
      <alignment horizontal="left" vertical="center"/>
    </xf>
    <xf numFmtId="38" fontId="8" fillId="0" borderId="26" xfId="2" applyFont="1" applyBorder="1" applyAlignment="1">
      <alignment horizontal="center" vertical="center" wrapText="1"/>
    </xf>
    <xf numFmtId="38" fontId="8" fillId="0" borderId="0" xfId="2" applyFont="1" applyAlignment="1">
      <alignment horizontal="left" vertical="center"/>
    </xf>
    <xf numFmtId="38" fontId="8" fillId="2" borderId="28" xfId="2" applyFont="1" applyFill="1" applyBorder="1" applyAlignment="1">
      <alignment horizontal="center" vertical="center" wrapText="1"/>
    </xf>
    <xf numFmtId="38" fontId="8" fillId="0" borderId="27" xfId="2" applyFont="1" applyFill="1" applyBorder="1" applyAlignment="1">
      <alignment horizontal="center" vertical="center" wrapText="1"/>
    </xf>
    <xf numFmtId="38" fontId="8" fillId="0" borderId="27" xfId="2" applyFont="1" applyFill="1" applyBorder="1" applyAlignment="1">
      <alignment horizontal="right" vertical="center" wrapText="1"/>
    </xf>
    <xf numFmtId="38" fontId="9" fillId="0" borderId="36" xfId="2" applyFont="1" applyBorder="1" applyAlignment="1">
      <alignment horizontal="center" vertical="center" wrapText="1"/>
    </xf>
    <xf numFmtId="38" fontId="9" fillId="0" borderId="36" xfId="2" applyFont="1" applyBorder="1" applyAlignment="1">
      <alignment horizontal="center" vertical="center"/>
    </xf>
    <xf numFmtId="38" fontId="9" fillId="0" borderId="35" xfId="2" applyFont="1" applyFill="1" applyBorder="1" applyAlignment="1">
      <alignment vertical="center"/>
    </xf>
    <xf numFmtId="38" fontId="9" fillId="0" borderId="35" xfId="2" applyFont="1" applyBorder="1" applyAlignment="1">
      <alignment vertical="center"/>
    </xf>
    <xf numFmtId="38" fontId="9" fillId="2" borderId="35" xfId="2" applyFont="1" applyFill="1" applyBorder="1" applyAlignment="1">
      <alignment vertical="center"/>
    </xf>
    <xf numFmtId="38" fontId="7" fillId="2" borderId="10" xfId="2" applyFont="1" applyFill="1" applyBorder="1" applyAlignment="1">
      <alignment horizontal="center" vertical="center"/>
    </xf>
    <xf numFmtId="38" fontId="7" fillId="2" borderId="11" xfId="2" applyFont="1" applyFill="1" applyBorder="1" applyAlignment="1">
      <alignment horizontal="center" vertical="center"/>
    </xf>
    <xf numFmtId="38" fontId="7" fillId="0" borderId="9" xfId="2" applyFont="1" applyFill="1" applyBorder="1" applyAlignment="1">
      <alignment horizontal="center" vertical="center"/>
    </xf>
    <xf numFmtId="38" fontId="7" fillId="2" borderId="10" xfId="2" applyFont="1" applyFill="1" applyBorder="1" applyAlignment="1">
      <alignment horizontal="center" vertical="center" wrapText="1"/>
    </xf>
    <xf numFmtId="38" fontId="7" fillId="2" borderId="9" xfId="2" applyFont="1" applyFill="1" applyBorder="1" applyAlignment="1">
      <alignment horizontal="right" vertical="center"/>
    </xf>
    <xf numFmtId="38" fontId="7" fillId="0" borderId="10" xfId="2" applyFont="1" applyBorder="1" applyAlignment="1">
      <alignment horizontal="right" vertical="center"/>
    </xf>
    <xf numFmtId="38" fontId="7" fillId="0" borderId="11" xfId="2" applyFont="1" applyBorder="1" applyAlignment="1">
      <alignment horizontal="left" vertical="center" wrapText="1"/>
    </xf>
    <xf numFmtId="38" fontId="7" fillId="2" borderId="10" xfId="2" applyFont="1" applyFill="1" applyBorder="1" applyAlignment="1">
      <alignment horizontal="right" vertical="center"/>
    </xf>
    <xf numFmtId="38" fontId="7" fillId="2" borderId="12" xfId="2" applyFont="1" applyFill="1" applyBorder="1" applyAlignment="1">
      <alignment horizontal="right" vertical="center"/>
    </xf>
    <xf numFmtId="38" fontId="7" fillId="0" borderId="16" xfId="2" applyFont="1" applyBorder="1" applyAlignment="1">
      <alignment horizontal="right" vertical="center"/>
    </xf>
    <xf numFmtId="38" fontId="7" fillId="0" borderId="18" xfId="2" applyFont="1" applyBorder="1" applyAlignment="1">
      <alignment horizontal="right" vertical="center"/>
    </xf>
    <xf numFmtId="38" fontId="7" fillId="2" borderId="16" xfId="2" applyFont="1" applyFill="1" applyBorder="1" applyAlignment="1">
      <alignment horizontal="right" vertical="center"/>
    </xf>
    <xf numFmtId="38" fontId="7" fillId="0" borderId="11" xfId="2" applyFont="1" applyBorder="1" applyAlignment="1">
      <alignment horizontal="right" vertical="center"/>
    </xf>
    <xf numFmtId="38" fontId="7" fillId="0" borderId="12" xfId="2" applyFont="1" applyFill="1" applyBorder="1" applyAlignment="1">
      <alignment horizontal="right" vertical="center"/>
    </xf>
    <xf numFmtId="38" fontId="7" fillId="0" borderId="9" xfId="2" applyFont="1" applyFill="1" applyBorder="1" applyAlignment="1">
      <alignment horizontal="right" vertical="center"/>
    </xf>
    <xf numFmtId="38" fontId="7" fillId="0" borderId="12" xfId="2" applyFont="1" applyFill="1" applyBorder="1" applyAlignment="1">
      <alignment horizontal="center" vertical="center"/>
    </xf>
    <xf numFmtId="38" fontId="7" fillId="0" borderId="9" xfId="2" applyFont="1" applyBorder="1" applyAlignment="1">
      <alignment horizontal="left" vertical="center" wrapText="1"/>
    </xf>
    <xf numFmtId="38" fontId="7" fillId="0" borderId="10" xfId="2" applyFont="1" applyBorder="1" applyAlignment="1">
      <alignment horizontal="left" vertical="center"/>
    </xf>
    <xf numFmtId="38" fontId="7" fillId="0" borderId="10" xfId="2" applyFont="1" applyBorder="1" applyAlignment="1">
      <alignment horizontal="left" vertical="center" wrapText="1"/>
    </xf>
    <xf numFmtId="38" fontId="6" fillId="0" borderId="0" xfId="2" applyFont="1" applyFill="1" applyAlignment="1">
      <alignment horizontal="center" vertical="center"/>
    </xf>
    <xf numFmtId="38" fontId="7" fillId="0" borderId="17" xfId="2" applyFont="1" applyBorder="1" applyAlignment="1">
      <alignment horizontal="center" vertical="center"/>
    </xf>
    <xf numFmtId="38" fontId="7" fillId="0" borderId="13" xfId="2" applyFont="1" applyBorder="1" applyAlignment="1">
      <alignment horizontal="center" vertical="center"/>
    </xf>
    <xf numFmtId="38" fontId="7" fillId="0" borderId="15" xfId="2" applyFont="1" applyBorder="1" applyAlignment="1">
      <alignment horizontal="center" vertical="center"/>
    </xf>
    <xf numFmtId="38" fontId="7" fillId="0" borderId="0" xfId="2" applyFont="1" applyBorder="1" applyAlignment="1">
      <alignment vertical="center" wrapText="1"/>
    </xf>
    <xf numFmtId="38" fontId="8" fillId="0" borderId="9" xfId="2" applyFont="1" applyBorder="1" applyAlignment="1">
      <alignment horizontal="center" vertical="center" wrapText="1"/>
    </xf>
    <xf numFmtId="38" fontId="8" fillId="0" borderId="42" xfId="2" applyFont="1" applyFill="1" applyBorder="1" applyAlignment="1">
      <alignment horizontal="center" vertical="center" wrapText="1"/>
    </xf>
    <xf numFmtId="38" fontId="8" fillId="2" borderId="47" xfId="2" applyFont="1" applyFill="1" applyBorder="1" applyAlignment="1">
      <alignment horizontal="center" vertical="center" wrapText="1"/>
    </xf>
    <xf numFmtId="38" fontId="8" fillId="2" borderId="44" xfId="2" applyFont="1" applyFill="1" applyBorder="1" applyAlignment="1">
      <alignment horizontal="right" vertical="center" wrapText="1"/>
    </xf>
    <xf numFmtId="38" fontId="8" fillId="2" borderId="45" xfId="2" applyFont="1" applyFill="1" applyBorder="1" applyAlignment="1">
      <alignment horizontal="right" vertical="center" wrapText="1"/>
    </xf>
    <xf numFmtId="38" fontId="8" fillId="0" borderId="0" xfId="2" applyFont="1" applyBorder="1" applyAlignment="1">
      <alignment horizontal="left" vertical="center"/>
    </xf>
    <xf numFmtId="38" fontId="8" fillId="2" borderId="49" xfId="2" applyFont="1" applyFill="1" applyBorder="1" applyAlignment="1">
      <alignment horizontal="center" vertical="center"/>
    </xf>
    <xf numFmtId="38" fontId="7" fillId="0" borderId="18" xfId="2" applyFont="1" applyBorder="1" applyAlignment="1">
      <alignment horizontal="center" vertical="center" wrapText="1"/>
    </xf>
    <xf numFmtId="38" fontId="7" fillId="2" borderId="9" xfId="2" applyFont="1" applyFill="1" applyBorder="1" applyAlignment="1">
      <alignment horizontal="center" vertical="center"/>
    </xf>
    <xf numFmtId="38" fontId="7" fillId="0" borderId="9" xfId="2" applyFont="1" applyBorder="1" applyAlignment="1">
      <alignment horizontal="right" vertical="center"/>
    </xf>
    <xf numFmtId="38" fontId="7" fillId="2" borderId="9" xfId="2" applyFont="1" applyFill="1" applyBorder="1" applyAlignment="1">
      <alignment horizontal="center" vertical="center" wrapText="1"/>
    </xf>
    <xf numFmtId="38" fontId="7" fillId="0" borderId="13" xfId="2" applyFont="1" applyBorder="1" applyAlignment="1">
      <alignment horizontal="right" vertical="center"/>
    </xf>
    <xf numFmtId="38" fontId="7" fillId="0" borderId="40" xfId="2" applyFont="1" applyBorder="1" applyAlignment="1">
      <alignment horizontal="center" vertical="center"/>
    </xf>
    <xf numFmtId="38" fontId="7" fillId="0" borderId="50" xfId="2" applyFont="1" applyBorder="1" applyAlignment="1">
      <alignment horizontal="center" vertical="center"/>
    </xf>
    <xf numFmtId="38" fontId="7" fillId="0" borderId="51" xfId="2" applyFont="1" applyBorder="1" applyAlignment="1">
      <alignment horizontal="center" vertical="center"/>
    </xf>
    <xf numFmtId="38" fontId="7" fillId="0" borderId="51" xfId="2" applyFont="1" applyBorder="1" applyAlignment="1">
      <alignment horizontal="right" vertical="center"/>
    </xf>
    <xf numFmtId="38" fontId="7" fillId="0" borderId="52" xfId="2" applyFont="1" applyBorder="1" applyAlignment="1">
      <alignment horizontal="right" vertical="center"/>
    </xf>
    <xf numFmtId="38" fontId="7" fillId="0" borderId="10" xfId="2" applyFont="1" applyFill="1" applyBorder="1" applyAlignment="1">
      <alignment horizontal="right" vertical="center"/>
    </xf>
    <xf numFmtId="38" fontId="7" fillId="0" borderId="10" xfId="2" applyFont="1" applyFill="1" applyBorder="1" applyAlignment="1">
      <alignment horizontal="center" vertical="center"/>
    </xf>
    <xf numFmtId="38" fontId="7" fillId="0" borderId="53" xfId="2" applyFont="1" applyBorder="1" applyAlignment="1">
      <alignment horizontal="right" vertical="center"/>
    </xf>
    <xf numFmtId="38" fontId="6" fillId="0" borderId="0" xfId="2" applyFont="1" applyFill="1" applyAlignment="1">
      <alignment horizontal="right" vertical="center"/>
    </xf>
    <xf numFmtId="38" fontId="9" fillId="0" borderId="61" xfId="2" applyFont="1" applyBorder="1" applyAlignment="1">
      <alignment horizontal="center" vertical="center" wrapText="1"/>
    </xf>
    <xf numFmtId="38" fontId="9" fillId="0" borderId="62" xfId="2" applyFont="1" applyFill="1" applyBorder="1" applyAlignment="1">
      <alignment horizontal="right" vertical="center"/>
    </xf>
    <xf numFmtId="38" fontId="9" fillId="0" borderId="65" xfId="2" applyFont="1" applyFill="1" applyBorder="1" applyAlignment="1">
      <alignment vertical="center"/>
    </xf>
    <xf numFmtId="38" fontId="11" fillId="0" borderId="0" xfId="2" applyFont="1" applyFill="1" applyAlignment="1">
      <alignment horizontal="left" vertical="center"/>
    </xf>
    <xf numFmtId="38" fontId="10" fillId="0" borderId="0" xfId="2" applyFont="1" applyAlignment="1">
      <alignment horizontal="left" vertical="center"/>
    </xf>
    <xf numFmtId="38" fontId="10" fillId="0" borderId="0" xfId="2" applyFont="1" applyFill="1" applyBorder="1" applyAlignment="1">
      <alignment horizontal="left" vertical="center"/>
    </xf>
    <xf numFmtId="38" fontId="7" fillId="0" borderId="18" xfId="2" applyFont="1" applyBorder="1" applyAlignment="1">
      <alignment horizontal="left" vertical="center" wrapText="1"/>
    </xf>
    <xf numFmtId="38" fontId="10" fillId="0" borderId="0" xfId="2" applyFont="1" applyFill="1" applyBorder="1" applyAlignment="1">
      <alignment horizontal="left" vertical="center" shrinkToFit="1"/>
    </xf>
    <xf numFmtId="38" fontId="7" fillId="0" borderId="0" xfId="2" applyFont="1" applyBorder="1" applyAlignment="1">
      <alignment horizontal="left" vertical="center" wrapText="1"/>
    </xf>
    <xf numFmtId="38" fontId="18" fillId="0" borderId="0" xfId="2" applyFont="1" applyBorder="1" applyAlignment="1">
      <alignment horizontal="left" vertical="center"/>
    </xf>
    <xf numFmtId="49" fontId="8" fillId="2" borderId="28" xfId="2" applyNumberFormat="1" applyFont="1" applyFill="1" applyBorder="1" applyAlignment="1">
      <alignment horizontal="center" vertical="center" wrapText="1"/>
    </xf>
    <xf numFmtId="49" fontId="8" fillId="2" borderId="44" xfId="2" applyNumberFormat="1" applyFont="1" applyFill="1" applyBorder="1" applyAlignment="1">
      <alignment horizontal="right" vertical="center" wrapText="1"/>
    </xf>
    <xf numFmtId="49" fontId="8" fillId="2" borderId="45" xfId="2" applyNumberFormat="1" applyFont="1" applyFill="1" applyBorder="1" applyAlignment="1">
      <alignment horizontal="right" vertical="center" wrapText="1"/>
    </xf>
    <xf numFmtId="49" fontId="8" fillId="2" borderId="43" xfId="2" applyNumberFormat="1" applyFont="1" applyFill="1" applyBorder="1" applyAlignment="1">
      <alignment horizontal="center" vertical="center" wrapText="1"/>
    </xf>
    <xf numFmtId="49" fontId="8" fillId="2" borderId="47" xfId="2" applyNumberFormat="1" applyFont="1" applyFill="1" applyBorder="1" applyAlignment="1">
      <alignment horizontal="right" vertical="center" wrapText="1"/>
    </xf>
    <xf numFmtId="0" fontId="20" fillId="0" borderId="0" xfId="4" applyFont="1">
      <alignment vertical="center"/>
    </xf>
    <xf numFmtId="0" fontId="21" fillId="0" borderId="0" xfId="4" applyFont="1">
      <alignment vertical="center"/>
    </xf>
    <xf numFmtId="0" fontId="21" fillId="0" borderId="0" xfId="4" applyFont="1" applyAlignment="1">
      <alignment horizontal="right" vertical="center"/>
    </xf>
    <xf numFmtId="0" fontId="21" fillId="0" borderId="66" xfId="4" applyFont="1" applyBorder="1">
      <alignment vertical="center"/>
    </xf>
    <xf numFmtId="176" fontId="21" fillId="0" borderId="40" xfId="4" applyNumberFormat="1" applyFont="1" applyBorder="1">
      <alignment vertical="center"/>
    </xf>
    <xf numFmtId="176" fontId="21" fillId="0" borderId="66" xfId="4" applyNumberFormat="1" applyFont="1" applyBorder="1">
      <alignment vertical="center"/>
    </xf>
    <xf numFmtId="0" fontId="21" fillId="0" borderId="67" xfId="4" applyFont="1" applyBorder="1">
      <alignment vertical="center"/>
    </xf>
    <xf numFmtId="176" fontId="21" fillId="0" borderId="67" xfId="4" applyNumberFormat="1" applyFont="1" applyBorder="1">
      <alignment vertical="center"/>
    </xf>
    <xf numFmtId="176" fontId="21" fillId="0" borderId="40" xfId="4" applyNumberFormat="1" applyFont="1" applyBorder="1" applyAlignment="1">
      <alignment horizontal="center" vertical="center"/>
    </xf>
    <xf numFmtId="0" fontId="21" fillId="0" borderId="68" xfId="4" applyFont="1" applyBorder="1">
      <alignment vertical="center"/>
    </xf>
    <xf numFmtId="176" fontId="21" fillId="0" borderId="20" xfId="4" applyNumberFormat="1" applyFont="1" applyBorder="1">
      <alignment vertical="center"/>
    </xf>
    <xf numFmtId="176" fontId="21" fillId="0" borderId="68" xfId="4" applyNumberFormat="1" applyFont="1" applyBorder="1">
      <alignment vertical="center"/>
    </xf>
    <xf numFmtId="0" fontId="21" fillId="0" borderId="68" xfId="4" applyFont="1" applyBorder="1" applyAlignment="1">
      <alignment horizontal="center" vertical="center"/>
    </xf>
    <xf numFmtId="176" fontId="21" fillId="0" borderId="68" xfId="4" applyNumberFormat="1" applyFont="1" applyBorder="1" applyAlignment="1">
      <alignment horizontal="center" vertical="center"/>
    </xf>
    <xf numFmtId="0" fontId="22" fillId="0" borderId="0" xfId="4" applyFont="1">
      <alignment vertical="center"/>
    </xf>
    <xf numFmtId="58" fontId="22" fillId="2" borderId="0" xfId="4" quotePrefix="1" applyNumberFormat="1" applyFont="1" applyFill="1">
      <alignment vertical="center"/>
    </xf>
    <xf numFmtId="0" fontId="22" fillId="0" borderId="0" xfId="4" applyFont="1" applyAlignment="1">
      <alignment horizontal="right" vertical="center"/>
    </xf>
    <xf numFmtId="0" fontId="22" fillId="0" borderId="0" xfId="4" applyFont="1" applyFill="1" applyAlignment="1">
      <alignment horizontal="right" vertical="center"/>
    </xf>
    <xf numFmtId="0" fontId="0" fillId="0" borderId="9" xfId="0" applyBorder="1" applyAlignment="1">
      <alignment horizontal="center" vertical="center"/>
    </xf>
    <xf numFmtId="49" fontId="0" fillId="0" borderId="0" xfId="0" applyNumberFormat="1" applyBorder="1" applyAlignment="1">
      <alignment horizontal="center" vertical="center"/>
    </xf>
    <xf numFmtId="38" fontId="0" fillId="0" borderId="9" xfId="0" applyNumberFormat="1" applyBorder="1">
      <alignment vertical="center"/>
    </xf>
    <xf numFmtId="0" fontId="0" fillId="0" borderId="9" xfId="0" applyBorder="1" applyAlignment="1">
      <alignment vertical="center"/>
    </xf>
    <xf numFmtId="38" fontId="0" fillId="0" borderId="9" xfId="0" applyNumberFormat="1" applyBorder="1" applyAlignment="1">
      <alignment vertical="center"/>
    </xf>
    <xf numFmtId="38" fontId="24" fillId="0" borderId="0" xfId="2" applyFont="1" applyAlignment="1">
      <alignment horizontal="left" vertical="center"/>
    </xf>
    <xf numFmtId="38" fontId="8" fillId="0" borderId="0" xfId="2" applyFont="1" applyAlignment="1">
      <alignment horizontal="left" vertical="center"/>
    </xf>
    <xf numFmtId="38" fontId="8" fillId="0" borderId="23" xfId="2" applyFont="1" applyBorder="1" applyAlignment="1">
      <alignment horizontal="center" vertical="center" wrapText="1"/>
    </xf>
    <xf numFmtId="38" fontId="8" fillId="0" borderId="26" xfId="2" applyFont="1" applyBorder="1" applyAlignment="1">
      <alignment horizontal="center" vertical="center" wrapText="1"/>
    </xf>
    <xf numFmtId="38" fontId="8" fillId="0" borderId="25" xfId="2" applyFont="1" applyBorder="1" applyAlignment="1">
      <alignment horizontal="center" vertical="center" wrapText="1"/>
    </xf>
    <xf numFmtId="38" fontId="8" fillId="0" borderId="28" xfId="2" applyFont="1" applyBorder="1" applyAlignment="1">
      <alignment horizontal="center" vertical="center" wrapText="1"/>
    </xf>
    <xf numFmtId="38" fontId="8" fillId="2" borderId="3" xfId="2" applyFont="1" applyFill="1" applyBorder="1" applyAlignment="1">
      <alignment horizontal="center" vertical="center"/>
    </xf>
    <xf numFmtId="38" fontId="8" fillId="2" borderId="4" xfId="2" applyFont="1" applyFill="1" applyBorder="1" applyAlignment="1">
      <alignment horizontal="center" vertical="center"/>
    </xf>
    <xf numFmtId="38" fontId="8" fillId="2" borderId="5" xfId="2" applyFont="1" applyFill="1" applyBorder="1" applyAlignment="1">
      <alignment horizontal="center" vertical="center"/>
    </xf>
    <xf numFmtId="38" fontId="8" fillId="2" borderId="6" xfId="2" applyFont="1" applyFill="1" applyBorder="1" applyAlignment="1">
      <alignment horizontal="center" vertical="center"/>
    </xf>
    <xf numFmtId="38" fontId="8" fillId="2" borderId="0" xfId="2" applyFont="1" applyFill="1" applyBorder="1" applyAlignment="1">
      <alignment horizontal="center" vertical="center"/>
    </xf>
    <xf numFmtId="38" fontId="8" fillId="2" borderId="1" xfId="2" applyFont="1" applyFill="1" applyBorder="1" applyAlignment="1">
      <alignment horizontal="center" vertical="center"/>
    </xf>
    <xf numFmtId="38" fontId="8" fillId="2" borderId="7" xfId="2" applyFont="1" applyFill="1" applyBorder="1" applyAlignment="1">
      <alignment horizontal="center" vertical="center"/>
    </xf>
    <xf numFmtId="38" fontId="8" fillId="2" borderId="2" xfId="2" applyFont="1" applyFill="1" applyBorder="1" applyAlignment="1">
      <alignment horizontal="center" vertical="center"/>
    </xf>
    <xf numFmtId="38" fontId="8" fillId="2" borderId="8" xfId="2" applyFont="1" applyFill="1" applyBorder="1" applyAlignment="1">
      <alignment horizontal="center" vertical="center"/>
    </xf>
    <xf numFmtId="38" fontId="8" fillId="0" borderId="33" xfId="2" applyFont="1" applyBorder="1" applyAlignment="1">
      <alignment horizontal="center" vertical="center" wrapText="1"/>
    </xf>
    <xf numFmtId="38" fontId="8" fillId="0" borderId="34" xfId="2" applyFont="1" applyBorder="1" applyAlignment="1">
      <alignment horizontal="center" vertical="center" wrapText="1"/>
    </xf>
    <xf numFmtId="38" fontId="8" fillId="0" borderId="29" xfId="2" applyFont="1" applyBorder="1" applyAlignment="1">
      <alignment horizontal="center" vertical="center" wrapText="1"/>
    </xf>
    <xf numFmtId="38" fontId="8" fillId="0" borderId="31" xfId="2" applyFont="1" applyBorder="1" applyAlignment="1">
      <alignment horizontal="center" vertical="center" wrapText="1"/>
    </xf>
    <xf numFmtId="38" fontId="8" fillId="0" borderId="32" xfId="2" applyFont="1" applyBorder="1" applyAlignment="1">
      <alignment horizontal="center" vertical="center" wrapText="1"/>
    </xf>
    <xf numFmtId="38" fontId="8" fillId="0" borderId="24" xfId="2" applyFont="1" applyBorder="1" applyAlignment="1">
      <alignment horizontal="right" vertical="center" wrapText="1"/>
    </xf>
    <xf numFmtId="38" fontId="8" fillId="0" borderId="30" xfId="2" applyFont="1" applyBorder="1" applyAlignment="1">
      <alignment horizontal="right" vertical="center" wrapText="1"/>
    </xf>
    <xf numFmtId="38" fontId="8" fillId="0" borderId="46" xfId="2" applyFont="1" applyBorder="1" applyAlignment="1">
      <alignment horizontal="center" vertical="center" wrapText="1"/>
    </xf>
    <xf numFmtId="38" fontId="8" fillId="0" borderId="42" xfId="2" applyFont="1" applyBorder="1" applyAlignment="1">
      <alignment horizontal="center" vertical="center" wrapText="1"/>
    </xf>
    <xf numFmtId="38" fontId="8" fillId="0" borderId="24" xfId="2" applyFont="1" applyBorder="1" applyAlignment="1">
      <alignment horizontal="center" vertical="center" wrapText="1"/>
    </xf>
    <xf numFmtId="38" fontId="8" fillId="0" borderId="27" xfId="2" applyFont="1" applyBorder="1" applyAlignment="1">
      <alignment horizontal="center" vertical="center" wrapText="1"/>
    </xf>
    <xf numFmtId="38" fontId="7" fillId="0" borderId="6" xfId="2" applyFont="1" applyBorder="1" applyAlignment="1">
      <alignment horizontal="center" vertical="center" wrapText="1"/>
    </xf>
    <xf numFmtId="38" fontId="7" fillId="0" borderId="0" xfId="2" applyFont="1" applyAlignment="1">
      <alignment horizontal="left" vertical="center"/>
    </xf>
    <xf numFmtId="38" fontId="6" fillId="0" borderId="0" xfId="2" applyFont="1" applyFill="1" applyAlignment="1">
      <alignment horizontal="center" vertical="center"/>
    </xf>
    <xf numFmtId="38" fontId="8" fillId="0" borderId="48" xfId="2" applyFont="1" applyBorder="1" applyAlignment="1">
      <alignment horizontal="center" vertical="center" wrapText="1"/>
    </xf>
    <xf numFmtId="38" fontId="8" fillId="0" borderId="0" xfId="2" applyFont="1" applyBorder="1" applyAlignment="1">
      <alignment horizontal="left" vertical="center"/>
    </xf>
    <xf numFmtId="38" fontId="8" fillId="0" borderId="9" xfId="2" applyFont="1" applyFill="1" applyBorder="1" applyAlignment="1">
      <alignment horizontal="center" vertical="center" wrapText="1"/>
    </xf>
    <xf numFmtId="38" fontId="7" fillId="0" borderId="13" xfId="2" applyFont="1" applyFill="1" applyBorder="1" applyAlignment="1">
      <alignment horizontal="center" vertical="center"/>
    </xf>
    <xf numFmtId="38" fontId="7" fillId="0" borderId="14" xfId="2" applyFont="1" applyFill="1" applyBorder="1" applyAlignment="1">
      <alignment horizontal="center" vertical="center"/>
    </xf>
    <xf numFmtId="38" fontId="7" fillId="0" borderId="15" xfId="2" applyFont="1" applyFill="1" applyBorder="1" applyAlignment="1">
      <alignment horizontal="center" vertical="center"/>
    </xf>
    <xf numFmtId="38" fontId="11" fillId="0" borderId="0" xfId="2" applyFont="1" applyFill="1" applyAlignment="1">
      <alignment horizontal="center" vertical="center"/>
    </xf>
    <xf numFmtId="38" fontId="9" fillId="0" borderId="3" xfId="2" applyFont="1" applyBorder="1" applyAlignment="1">
      <alignment horizontal="center" vertical="center"/>
    </xf>
    <xf numFmtId="38" fontId="9" fillId="0" borderId="37" xfId="2" applyFont="1" applyBorder="1" applyAlignment="1">
      <alignment horizontal="center" vertical="center"/>
    </xf>
    <xf numFmtId="38" fontId="9" fillId="0" borderId="38" xfId="2" applyFont="1" applyBorder="1" applyAlignment="1">
      <alignment horizontal="center" vertical="center"/>
    </xf>
    <xf numFmtId="38" fontId="9" fillId="0" borderId="20" xfId="2" applyFont="1" applyBorder="1" applyAlignment="1">
      <alignment horizontal="center" vertical="center"/>
    </xf>
    <xf numFmtId="49" fontId="9" fillId="0" borderId="63" xfId="2" applyNumberFormat="1" applyFont="1" applyBorder="1" applyAlignment="1">
      <alignment horizontal="center" vertical="center"/>
    </xf>
    <xf numFmtId="49" fontId="9" fillId="0" borderId="64" xfId="2" applyNumberFormat="1" applyFont="1" applyBorder="1" applyAlignment="1">
      <alignment horizontal="center" vertical="center"/>
    </xf>
    <xf numFmtId="49" fontId="10" fillId="0" borderId="39" xfId="2" applyNumberFormat="1" applyFont="1" applyFill="1" applyBorder="1" applyAlignment="1">
      <alignment horizontal="center" vertical="center"/>
    </xf>
    <xf numFmtId="49" fontId="10" fillId="2" borderId="39" xfId="2" applyNumberFormat="1" applyFont="1" applyFill="1" applyBorder="1" applyAlignment="1">
      <alignment horizontal="center" vertical="center"/>
    </xf>
    <xf numFmtId="38" fontId="10" fillId="0" borderId="2" xfId="2" applyFont="1" applyBorder="1" applyAlignment="1">
      <alignment horizontal="right" vertical="center"/>
    </xf>
    <xf numFmtId="38" fontId="7" fillId="0" borderId="0" xfId="2" applyFont="1" applyBorder="1" applyAlignment="1">
      <alignment horizontal="center" vertical="center" textRotation="255"/>
    </xf>
    <xf numFmtId="38" fontId="7" fillId="0" borderId="56" xfId="2" applyFont="1" applyBorder="1" applyAlignment="1">
      <alignment horizontal="center" vertical="center"/>
    </xf>
    <xf numFmtId="38" fontId="7" fillId="0" borderId="11" xfId="2" applyFont="1" applyBorder="1" applyAlignment="1">
      <alignment horizontal="center" vertical="center"/>
    </xf>
    <xf numFmtId="38" fontId="7" fillId="0" borderId="12" xfId="2" applyFont="1" applyBorder="1" applyAlignment="1">
      <alignment horizontal="center" vertical="center"/>
    </xf>
    <xf numFmtId="38" fontId="7" fillId="0" borderId="57" xfId="2" applyFont="1" applyBorder="1" applyAlignment="1">
      <alignment horizontal="right" vertical="center"/>
    </xf>
    <xf numFmtId="38" fontId="7" fillId="0" borderId="21" xfId="2" applyFont="1" applyBorder="1" applyAlignment="1">
      <alignment horizontal="right" vertical="center"/>
    </xf>
    <xf numFmtId="38" fontId="7" fillId="0" borderId="22" xfId="2" applyFont="1" applyBorder="1" applyAlignment="1">
      <alignment horizontal="right" vertical="center"/>
    </xf>
    <xf numFmtId="38" fontId="7" fillId="0" borderId="56" xfId="2" applyFont="1" applyBorder="1" applyAlignment="1">
      <alignment horizontal="right" vertical="center"/>
    </xf>
    <xf numFmtId="38" fontId="7" fillId="0" borderId="11" xfId="2" applyFont="1" applyBorder="1" applyAlignment="1">
      <alignment horizontal="right" vertical="center"/>
    </xf>
    <xf numFmtId="38" fontId="7" fillId="0" borderId="12" xfId="2" applyFont="1" applyBorder="1" applyAlignment="1">
      <alignment horizontal="right" vertical="center"/>
    </xf>
    <xf numFmtId="38" fontId="7" fillId="0" borderId="57" xfId="2" applyFont="1" applyBorder="1" applyAlignment="1">
      <alignment horizontal="center" vertical="center"/>
    </xf>
    <xf numFmtId="38" fontId="7" fillId="0" borderId="21" xfId="2" applyFont="1" applyBorder="1" applyAlignment="1">
      <alignment horizontal="center" vertical="center"/>
    </xf>
    <xf numFmtId="38" fontId="7" fillId="0" borderId="22" xfId="2" applyFont="1" applyBorder="1" applyAlignment="1">
      <alignment horizontal="center" vertical="center"/>
    </xf>
    <xf numFmtId="38" fontId="7" fillId="0" borderId="17" xfId="2" applyFont="1" applyBorder="1" applyAlignment="1">
      <alignment horizontal="center" vertical="center"/>
    </xf>
    <xf numFmtId="38" fontId="7" fillId="0" borderId="20" xfId="2" applyFont="1" applyBorder="1" applyAlignment="1">
      <alignment horizontal="center" vertical="center"/>
    </xf>
    <xf numFmtId="38" fontId="7" fillId="0" borderId="13" xfId="2" applyFont="1" applyBorder="1" applyAlignment="1">
      <alignment horizontal="center" vertical="center"/>
    </xf>
    <xf numFmtId="38" fontId="7" fillId="0" borderId="14" xfId="2" applyFont="1" applyBorder="1" applyAlignment="1">
      <alignment horizontal="center" vertical="center"/>
    </xf>
    <xf numFmtId="38" fontId="7" fillId="0" borderId="15" xfId="2" applyFont="1" applyBorder="1" applyAlignment="1">
      <alignment horizontal="center" vertical="center"/>
    </xf>
    <xf numFmtId="38" fontId="7" fillId="0" borderId="10" xfId="2" applyFont="1" applyBorder="1" applyAlignment="1">
      <alignment horizontal="center" vertical="center"/>
    </xf>
    <xf numFmtId="38" fontId="7" fillId="0" borderId="0" xfId="2" applyFont="1" applyBorder="1" applyAlignment="1">
      <alignment horizontal="center" vertical="center"/>
    </xf>
    <xf numFmtId="38" fontId="7" fillId="0" borderId="0" xfId="2" applyFont="1" applyAlignment="1">
      <alignment horizontal="right" vertical="center"/>
    </xf>
    <xf numFmtId="38" fontId="6" fillId="2" borderId="39" xfId="2" applyFont="1" applyFill="1" applyBorder="1" applyAlignment="1">
      <alignment horizontal="center" vertical="center"/>
    </xf>
    <xf numFmtId="38" fontId="7" fillId="0" borderId="59" xfId="2" applyFont="1" applyBorder="1" applyAlignment="1">
      <alignment horizontal="right" vertical="center"/>
    </xf>
    <xf numFmtId="38" fontId="7" fillId="0" borderId="54" xfId="2" applyFont="1" applyBorder="1" applyAlignment="1">
      <alignment horizontal="right" vertical="center"/>
    </xf>
    <xf numFmtId="38" fontId="7" fillId="0" borderId="55" xfId="2" applyFont="1" applyBorder="1" applyAlignment="1">
      <alignment horizontal="right" vertical="center"/>
    </xf>
    <xf numFmtId="38" fontId="7" fillId="0" borderId="58" xfId="2" applyFont="1" applyBorder="1" applyAlignment="1">
      <alignment horizontal="right" vertical="center"/>
    </xf>
    <xf numFmtId="38" fontId="7" fillId="0" borderId="18" xfId="2" applyFont="1" applyBorder="1" applyAlignment="1">
      <alignment horizontal="right" vertical="center"/>
    </xf>
    <xf numFmtId="38" fontId="7" fillId="0" borderId="19" xfId="2" applyFont="1" applyBorder="1" applyAlignment="1">
      <alignment horizontal="right" vertical="center"/>
    </xf>
    <xf numFmtId="38" fontId="7" fillId="0" borderId="60" xfId="2" applyFont="1" applyBorder="1" applyAlignment="1">
      <alignment horizontal="center" vertical="center"/>
    </xf>
    <xf numFmtId="38" fontId="7" fillId="0" borderId="40" xfId="2" applyFont="1" applyBorder="1" applyAlignment="1">
      <alignment horizontal="center" vertical="center"/>
    </xf>
    <xf numFmtId="0" fontId="22" fillId="2" borderId="0" xfId="4" applyFont="1" applyFill="1" applyAlignment="1">
      <alignment horizontal="center" vertical="center"/>
    </xf>
    <xf numFmtId="0" fontId="20" fillId="0" borderId="0" xfId="4" applyFont="1" applyAlignment="1">
      <alignment horizontal="center" vertical="center" wrapText="1"/>
    </xf>
    <xf numFmtId="0" fontId="21" fillId="0" borderId="9" xfId="4" applyFont="1" applyBorder="1" applyAlignment="1">
      <alignment horizontal="center" vertical="center"/>
    </xf>
    <xf numFmtId="49" fontId="15" fillId="2" borderId="39" xfId="3" applyNumberFormat="1" applyFill="1" applyBorder="1" applyAlignment="1">
      <alignment horizontal="center" vertical="center"/>
    </xf>
    <xf numFmtId="38" fontId="23" fillId="0" borderId="9" xfId="2" applyFont="1" applyBorder="1" applyAlignment="1">
      <alignment horizontal="center" vertical="center" wrapText="1"/>
    </xf>
    <xf numFmtId="0" fontId="0" fillId="0" borderId="9" xfId="0" applyBorder="1" applyAlignment="1">
      <alignment horizontal="center" vertical="center"/>
    </xf>
    <xf numFmtId="49" fontId="0" fillId="0" borderId="9" xfId="0" applyNumberFormat="1" applyBorder="1" applyAlignment="1">
      <alignment horizontal="center" vertical="center"/>
    </xf>
    <xf numFmtId="177" fontId="0" fillId="0" borderId="9" xfId="0" applyNumberFormat="1" applyBorder="1" applyAlignment="1">
      <alignment horizontal="center" vertical="center"/>
    </xf>
  </cellXfs>
  <cellStyles count="5">
    <cellStyle name="ハイパーリンク" xfId="3" builtinId="8"/>
    <cellStyle name="桁区切り" xfId="2" builtinId="6"/>
    <cellStyle name="標準" xfId="0" builtinId="0"/>
    <cellStyle name="標準 2" xfId="1"/>
    <cellStyle name="標準 3"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95250</xdr:colOff>
      <xdr:row>1</xdr:row>
      <xdr:rowOff>114298</xdr:rowOff>
    </xdr:from>
    <xdr:to>
      <xdr:col>3</xdr:col>
      <xdr:colOff>542925</xdr:colOff>
      <xdr:row>47</xdr:row>
      <xdr:rowOff>57149</xdr:rowOff>
    </xdr:to>
    <xdr:sp macro="" textlink="">
      <xdr:nvSpPr>
        <xdr:cNvPr id="2" name="テキスト ボックス 1"/>
        <xdr:cNvSpPr txBox="1"/>
      </xdr:nvSpPr>
      <xdr:spPr>
        <a:xfrm>
          <a:off x="95250" y="285748"/>
          <a:ext cx="6372225" cy="7829551"/>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kumimoji="1" lang="ja-JP" altLang="en-US" sz="1800" b="1">
              <a:latin typeface="+mj-ea"/>
              <a:ea typeface="+mj-ea"/>
            </a:rPr>
            <a:t>　　　　　　　</a:t>
          </a:r>
          <a:r>
            <a:rPr kumimoji="1" lang="en-US" altLang="ja-JP" sz="1800" b="1">
              <a:solidFill>
                <a:srgbClr val="FF0000"/>
              </a:solidFill>
              <a:latin typeface="+mj-ea"/>
              <a:ea typeface="+mj-ea"/>
            </a:rPr>
            <a:t>※※※※※※※</a:t>
          </a:r>
          <a:r>
            <a:rPr kumimoji="1" lang="ja-JP" altLang="en-US" sz="1800" b="1">
              <a:solidFill>
                <a:srgbClr val="FF0000"/>
              </a:solidFill>
              <a:latin typeface="+mj-ea"/>
              <a:ea typeface="+mj-ea"/>
            </a:rPr>
            <a:t>主な留意点</a:t>
          </a:r>
          <a:r>
            <a:rPr kumimoji="1" lang="en-US" altLang="ja-JP" sz="1800" b="1">
              <a:solidFill>
                <a:srgbClr val="FF0000"/>
              </a:solidFill>
              <a:effectLst/>
              <a:latin typeface="+mn-lt"/>
              <a:ea typeface="+mn-ea"/>
              <a:cs typeface="+mn-cs"/>
            </a:rPr>
            <a:t>※※※※※※※</a:t>
          </a:r>
        </a:p>
        <a:p>
          <a:endParaRPr kumimoji="1" lang="en-US" altLang="ja-JP" sz="1600" b="1">
            <a:solidFill>
              <a:srgbClr val="FF0000"/>
            </a:solidFill>
            <a:latin typeface="+mj-ea"/>
            <a:ea typeface="+mj-ea"/>
          </a:endParaRPr>
        </a:p>
        <a:p>
          <a:r>
            <a:rPr kumimoji="1" lang="ja-JP" altLang="en-US" sz="1800" b="1">
              <a:latin typeface="+mj-ea"/>
              <a:ea typeface="+mj-ea"/>
            </a:rPr>
            <a:t>・</a:t>
          </a:r>
          <a:r>
            <a:rPr kumimoji="1" lang="ja-JP" altLang="en-US" sz="1800" b="1" u="sng">
              <a:solidFill>
                <a:srgbClr val="FF0000"/>
              </a:solidFill>
              <a:latin typeface="+mj-ea"/>
              <a:ea typeface="+mj-ea"/>
            </a:rPr>
            <a:t>はじめに別紙２－２から記入ください</a:t>
          </a:r>
          <a:endParaRPr kumimoji="1" lang="en-US" altLang="ja-JP" sz="1800" b="1" u="sng">
            <a:solidFill>
              <a:srgbClr val="FF0000"/>
            </a:solidFill>
            <a:latin typeface="+mj-ea"/>
            <a:ea typeface="+mj-ea"/>
          </a:endParaRPr>
        </a:p>
        <a:p>
          <a:r>
            <a:rPr kumimoji="1" lang="ja-JP" altLang="en-US" sz="1800" b="1" baseline="0">
              <a:latin typeface="+mj-ea"/>
              <a:ea typeface="+mj-ea"/>
            </a:rPr>
            <a:t>　</a:t>
          </a:r>
          <a:r>
            <a:rPr kumimoji="1" lang="ja-JP" altLang="en-US" sz="1800" b="1" u="sng">
              <a:solidFill>
                <a:srgbClr val="FF0000"/>
              </a:solidFill>
              <a:latin typeface="+mj-ea"/>
              <a:ea typeface="+mj-ea"/>
            </a:rPr>
            <a:t>別紙２－２を記入することで各シートの黄色セル以外が自動で出力されます</a:t>
          </a:r>
          <a:endParaRPr kumimoji="1" lang="en-US" altLang="ja-JP" sz="1800" b="1" u="sng">
            <a:solidFill>
              <a:srgbClr val="FF0000"/>
            </a:solidFill>
            <a:latin typeface="+mj-ea"/>
            <a:ea typeface="+mj-ea"/>
          </a:endParaRPr>
        </a:p>
        <a:p>
          <a:endParaRPr kumimoji="1" lang="en-US" altLang="ja-JP" sz="1800" b="1">
            <a:latin typeface="+mj-ea"/>
            <a:ea typeface="+mj-ea"/>
          </a:endParaRPr>
        </a:p>
        <a:p>
          <a:r>
            <a:rPr kumimoji="1" lang="ja-JP" altLang="en-US" sz="1800" b="1">
              <a:latin typeface="+mj-ea"/>
              <a:ea typeface="+mj-ea"/>
            </a:rPr>
            <a:t>・所要額が確認可能な見積書等の提出をお願いします。</a:t>
          </a:r>
          <a:endParaRPr kumimoji="1" lang="en-US" altLang="ja-JP" sz="1800" b="1">
            <a:latin typeface="+mj-ea"/>
            <a:ea typeface="+mj-ea"/>
          </a:endParaRPr>
        </a:p>
        <a:p>
          <a:r>
            <a:rPr kumimoji="1" lang="ja-JP" altLang="en-US" sz="1800" b="1">
              <a:latin typeface="+mj-ea"/>
              <a:ea typeface="+mj-ea"/>
            </a:rPr>
            <a:t>　見積書の提出が困難な場合は金額の分かるカタログでも構いません。</a:t>
          </a:r>
          <a:endParaRPr kumimoji="1" lang="en-US" altLang="ja-JP" sz="1800" b="1">
            <a:latin typeface="+mj-ea"/>
            <a:ea typeface="+mj-ea"/>
          </a:endParaRPr>
        </a:p>
        <a:p>
          <a:endParaRPr kumimoji="1" lang="en-US" altLang="ja-JP" sz="1800" b="1">
            <a:latin typeface="+mj-ea"/>
            <a:ea typeface="+mj-ea"/>
          </a:endParaRPr>
        </a:p>
        <a:p>
          <a:r>
            <a:rPr kumimoji="1" lang="ja-JP" altLang="en-US" sz="1800" b="1">
              <a:latin typeface="+mj-ea"/>
              <a:ea typeface="+mj-ea"/>
            </a:rPr>
            <a:t>・簡易診察室・個人防護具の申請を行う場合は別添の「内訳表</a:t>
          </a:r>
          <a:r>
            <a:rPr kumimoji="1" lang="en-US" altLang="ja-JP" sz="1800" b="1">
              <a:latin typeface="+mj-ea"/>
              <a:ea typeface="+mj-ea"/>
            </a:rPr>
            <a:t>(</a:t>
          </a:r>
          <a:r>
            <a:rPr kumimoji="1" lang="ja-JP" altLang="en-US" sz="1800" b="1">
              <a:latin typeface="+mj-ea"/>
              <a:ea typeface="+mj-ea"/>
            </a:rPr>
            <a:t>簡易診察室・個人防護具）</a:t>
          </a:r>
          <a:r>
            <a:rPr kumimoji="1" lang="en-US" altLang="ja-JP" sz="1800" b="1">
              <a:latin typeface="+mj-ea"/>
              <a:ea typeface="+mj-ea"/>
            </a:rPr>
            <a:t>.xlsx</a:t>
          </a:r>
          <a:r>
            <a:rPr kumimoji="1" lang="ja-JP" altLang="en-US" sz="1800" b="1">
              <a:latin typeface="+mj-ea"/>
              <a:ea typeface="+mj-ea"/>
            </a:rPr>
            <a:t>」を作成願います。</a:t>
          </a:r>
          <a:endParaRPr kumimoji="1" lang="en-US" altLang="ja-JP" sz="1800" b="1">
            <a:latin typeface="+mj-ea"/>
            <a:ea typeface="+mj-ea"/>
          </a:endParaRPr>
        </a:p>
        <a:p>
          <a:endParaRPr kumimoji="1" lang="en-US" altLang="ja-JP" sz="1800" b="1">
            <a:latin typeface="+mj-ea"/>
            <a:ea typeface="+mj-ea"/>
          </a:endParaRPr>
        </a:p>
        <a:p>
          <a:r>
            <a:rPr kumimoji="1" lang="ja-JP" altLang="en-US" sz="1800" b="1">
              <a:latin typeface="+mj-ea"/>
              <a:ea typeface="+mj-ea"/>
            </a:rPr>
            <a:t>・郵送及びメールでの提出をお願いいたします。</a:t>
          </a:r>
          <a:endParaRPr kumimoji="1" lang="en-US" altLang="ja-JP" sz="1800" b="1">
            <a:latin typeface="+mj-ea"/>
            <a:ea typeface="+mj-ea"/>
          </a:endParaRPr>
        </a:p>
        <a:p>
          <a:r>
            <a:rPr kumimoji="1" lang="ja-JP" altLang="en-US" sz="1800" b="1">
              <a:latin typeface="+mj-ea"/>
              <a:ea typeface="+mj-ea"/>
            </a:rPr>
            <a:t>　メールタイトルに「</a:t>
          </a:r>
          <a:r>
            <a:rPr kumimoji="1" lang="en-US" altLang="ja-JP" sz="1800" b="1">
              <a:latin typeface="+mj-ea"/>
              <a:ea typeface="+mj-ea"/>
            </a:rPr>
            <a:t>【</a:t>
          </a:r>
          <a:r>
            <a:rPr kumimoji="1" lang="ja-JP" altLang="en-US" sz="1800" b="1">
              <a:latin typeface="+mj-ea"/>
              <a:ea typeface="+mj-ea"/>
            </a:rPr>
            <a:t>外来申請</a:t>
          </a:r>
          <a:r>
            <a:rPr kumimoji="1" lang="en-US" altLang="ja-JP" sz="1800" b="1">
              <a:latin typeface="+mj-ea"/>
              <a:ea typeface="+mj-ea"/>
            </a:rPr>
            <a:t>】</a:t>
          </a:r>
          <a:r>
            <a:rPr kumimoji="1" lang="ja-JP" altLang="en-US" sz="1800" b="1">
              <a:latin typeface="+mj-ea"/>
              <a:ea typeface="+mj-ea"/>
            </a:rPr>
            <a:t>（●●病院）」と入れてください。</a:t>
          </a:r>
          <a:endParaRPr kumimoji="1" lang="en-US" altLang="ja-JP" sz="1800" b="1">
            <a:latin typeface="+mj-ea"/>
            <a:ea typeface="+mj-ea"/>
          </a:endParaRPr>
        </a:p>
        <a:p>
          <a:endParaRPr kumimoji="1" lang="en-US" altLang="ja-JP" sz="1800" b="1">
            <a:latin typeface="+mj-ea"/>
            <a:ea typeface="+mj-ea"/>
          </a:endParaRPr>
        </a:p>
        <a:p>
          <a:r>
            <a:rPr kumimoji="1" lang="ja-JP" altLang="en-US" sz="1800" b="1">
              <a:latin typeface="+mj-ea"/>
              <a:ea typeface="+mj-ea"/>
            </a:rPr>
            <a:t>・今回の補助金は、感染症外来の診療体制・感染防止の強化を支援するものになります。診療・検査医療機関等を辞退された場合については、原則補助金を返還していただくことになりますので、ご留意ください。</a:t>
          </a:r>
          <a:endParaRPr kumimoji="1" lang="en-US" altLang="ja-JP" sz="1800" b="1">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400049</xdr:colOff>
      <xdr:row>12</xdr:row>
      <xdr:rowOff>38100</xdr:rowOff>
    </xdr:from>
    <xdr:to>
      <xdr:col>12</xdr:col>
      <xdr:colOff>390525</xdr:colOff>
      <xdr:row>25</xdr:row>
      <xdr:rowOff>114300</xdr:rowOff>
    </xdr:to>
    <xdr:sp macro="" textlink="">
      <xdr:nvSpPr>
        <xdr:cNvPr id="2" name="正方形/長方形 1"/>
        <xdr:cNvSpPr/>
      </xdr:nvSpPr>
      <xdr:spPr>
        <a:xfrm>
          <a:off x="400049" y="2257425"/>
          <a:ext cx="10277476" cy="23050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0"/>
            <a:t>記入・印刷不要です</a:t>
          </a:r>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printerSettings" Target="../printerSettings/printerSettings7.bin"/><Relationship Id="rId1" Type="http://schemas.openxmlformats.org/officeDocument/2006/relationships/hyperlink" Target="mailto:yobo11@pref.ibaraki.lg.jp" TargetMode="External"/><Relationship Id="rId4" Type="http://schemas.openxmlformats.org/officeDocument/2006/relationships/comments" Target="../comments5.xml"/></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A1"/>
  <sheetViews>
    <sheetView tabSelected="1" workbookViewId="0">
      <selection activeCell="H37" sqref="H37"/>
    </sheetView>
  </sheetViews>
  <sheetFormatPr defaultRowHeight="13.5"/>
  <cols>
    <col min="1" max="1" width="5.875" customWidth="1"/>
    <col min="2" max="2" width="26.75" customWidth="1"/>
    <col min="3" max="3" width="45.125" customWidth="1"/>
  </cols>
  <sheetData/>
  <phoneticPr fontId="1"/>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10"/>
  <sheetViews>
    <sheetView workbookViewId="0">
      <selection activeCell="P29" sqref="P29"/>
    </sheetView>
  </sheetViews>
  <sheetFormatPr defaultRowHeight="13.5"/>
  <cols>
    <col min="1" max="10" width="10.875" customWidth="1"/>
    <col min="11" max="11" width="17.25" customWidth="1"/>
  </cols>
  <sheetData>
    <row r="2" spans="1:11">
      <c r="A2" s="202" t="s">
        <v>96</v>
      </c>
      <c r="B2" s="202"/>
      <c r="C2" s="202" t="s">
        <v>97</v>
      </c>
      <c r="D2" s="202"/>
      <c r="E2" s="202" t="s">
        <v>98</v>
      </c>
      <c r="F2" s="202"/>
      <c r="G2" s="202" t="s">
        <v>99</v>
      </c>
      <c r="H2" s="202"/>
    </row>
    <row r="3" spans="1:11">
      <c r="A3" s="203">
        <f>'(別紙2-1)総括表'!J4</f>
        <v>0</v>
      </c>
      <c r="B3" s="203"/>
      <c r="C3" s="204">
        <f>'(別紙2-1)総括表'!J5</f>
        <v>0</v>
      </c>
      <c r="D3" s="204"/>
      <c r="E3" s="204">
        <f>'(別紙2-1)総括表'!J6</f>
        <v>0</v>
      </c>
      <c r="F3" s="204"/>
      <c r="G3" s="204">
        <f>'(別紙2-1)総括表'!J7</f>
        <v>0</v>
      </c>
      <c r="H3" s="204"/>
    </row>
    <row r="4" spans="1:11">
      <c r="A4" s="118"/>
      <c r="B4" s="118"/>
      <c r="C4" s="118"/>
      <c r="D4" s="118"/>
      <c r="E4" s="118"/>
      <c r="F4" s="118"/>
      <c r="G4" s="118"/>
      <c r="H4" s="118"/>
    </row>
    <row r="5" spans="1:11">
      <c r="A5" s="118"/>
      <c r="B5" s="118"/>
      <c r="C5" s="118"/>
      <c r="D5" s="118"/>
      <c r="E5" s="118"/>
      <c r="F5" s="118"/>
      <c r="G5" s="118"/>
      <c r="H5" s="118"/>
    </row>
    <row r="6" spans="1:11">
      <c r="A6" s="118"/>
      <c r="B6" s="118"/>
      <c r="C6" s="118"/>
      <c r="D6" s="118"/>
      <c r="E6" s="118"/>
      <c r="F6" s="118"/>
      <c r="G6" s="118"/>
      <c r="H6" s="118"/>
    </row>
    <row r="8" spans="1:11" ht="26.25" customHeight="1">
      <c r="A8" s="201" t="s">
        <v>55</v>
      </c>
      <c r="B8" s="201"/>
      <c r="C8" s="201" t="s">
        <v>56</v>
      </c>
      <c r="D8" s="201"/>
      <c r="E8" s="201" t="s">
        <v>52</v>
      </c>
      <c r="F8" s="201"/>
      <c r="G8" s="201" t="s">
        <v>53</v>
      </c>
      <c r="H8" s="201"/>
      <c r="I8" s="201" t="s">
        <v>57</v>
      </c>
      <c r="J8" s="201"/>
      <c r="K8" s="117" t="s">
        <v>102</v>
      </c>
    </row>
    <row r="9" spans="1:11">
      <c r="A9" s="117" t="s">
        <v>100</v>
      </c>
      <c r="B9" s="117" t="s">
        <v>101</v>
      </c>
      <c r="C9" s="117" t="s">
        <v>100</v>
      </c>
      <c r="D9" s="117" t="s">
        <v>101</v>
      </c>
      <c r="E9" s="117" t="s">
        <v>100</v>
      </c>
      <c r="F9" s="117" t="s">
        <v>101</v>
      </c>
      <c r="G9" s="117" t="s">
        <v>100</v>
      </c>
      <c r="H9" s="117" t="s">
        <v>101</v>
      </c>
      <c r="I9" s="117" t="s">
        <v>100</v>
      </c>
      <c r="J9" s="117" t="s">
        <v>101</v>
      </c>
      <c r="K9" s="120"/>
    </row>
    <row r="10" spans="1:11">
      <c r="A10" s="119">
        <f>'（別紙2-2)明細書'!C7</f>
        <v>0</v>
      </c>
      <c r="B10" s="119">
        <f>'（別紙2-2)明細書'!J7</f>
        <v>0</v>
      </c>
      <c r="C10" s="119">
        <f>'（別紙2-2)明細書'!C8</f>
        <v>0</v>
      </c>
      <c r="D10" s="119">
        <f>'（別紙2-2)明細書'!J8</f>
        <v>0</v>
      </c>
      <c r="E10" s="119">
        <f>'（別紙2-2)明細書'!C9</f>
        <v>0</v>
      </c>
      <c r="F10" s="119">
        <f>'（別紙2-2)明細書'!J9</f>
        <v>0</v>
      </c>
      <c r="G10" s="119">
        <f>'（別紙2-2)明細書'!C10</f>
        <v>0</v>
      </c>
      <c r="H10" s="119">
        <f>'（別紙2-2)明細書'!J10</f>
        <v>0</v>
      </c>
      <c r="I10" s="119">
        <f>'（別紙2-2)明細書'!C11</f>
        <v>0</v>
      </c>
      <c r="J10" s="119">
        <f>'（別紙2-2)明細書'!J11</f>
        <v>0</v>
      </c>
      <c r="K10" s="121">
        <f>SUM(J10,H10,F10,D10,B10)</f>
        <v>0</v>
      </c>
    </row>
  </sheetData>
  <mergeCells count="13">
    <mergeCell ref="G2:H2"/>
    <mergeCell ref="E2:F2"/>
    <mergeCell ref="C2:D2"/>
    <mergeCell ref="A2:B2"/>
    <mergeCell ref="A3:B3"/>
    <mergeCell ref="C3:D3"/>
    <mergeCell ref="E3:F3"/>
    <mergeCell ref="G3:H3"/>
    <mergeCell ref="I8:J8"/>
    <mergeCell ref="G8:H8"/>
    <mergeCell ref="E8:F8"/>
    <mergeCell ref="C8:D8"/>
    <mergeCell ref="A8:B8"/>
  </mergeCells>
  <phoneticPr fontId="1"/>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K46"/>
  <sheetViews>
    <sheetView view="pageBreakPreview" zoomScale="60" zoomScaleNormal="60" workbookViewId="0">
      <selection activeCell="C26" sqref="C26"/>
    </sheetView>
  </sheetViews>
  <sheetFormatPr defaultRowHeight="14.25"/>
  <cols>
    <col min="1" max="1" width="9.625" style="1" customWidth="1"/>
    <col min="2" max="2" width="29.5" style="1" customWidth="1"/>
    <col min="3" max="3" width="28.875" style="1" customWidth="1"/>
    <col min="4" max="4" width="18.5" style="1" customWidth="1"/>
    <col min="5" max="5" width="25.375" style="1" customWidth="1"/>
    <col min="6" max="6" width="27.875" style="1" customWidth="1"/>
    <col min="7" max="7" width="29.5" style="1" customWidth="1"/>
    <col min="8" max="8" width="42.25" style="1" customWidth="1"/>
    <col min="9" max="16384" width="9" style="1"/>
  </cols>
  <sheetData>
    <row r="1" spans="1:8" ht="25.5" customHeight="1">
      <c r="A1" s="149" t="s">
        <v>49</v>
      </c>
      <c r="B1" s="149"/>
    </row>
    <row r="2" spans="1:8" ht="25.5" customHeight="1">
      <c r="A2" s="19"/>
      <c r="B2" s="19"/>
    </row>
    <row r="3" spans="1:8" ht="21">
      <c r="A3" s="8"/>
      <c r="B3" s="150" t="s">
        <v>121</v>
      </c>
      <c r="C3" s="150"/>
      <c r="D3" s="150"/>
      <c r="E3" s="150"/>
      <c r="F3" s="150"/>
      <c r="G3" s="150"/>
      <c r="H3" s="8"/>
    </row>
    <row r="4" spans="1:8" ht="18.75">
      <c r="A4" s="7"/>
      <c r="B4" s="7"/>
      <c r="C4" s="7"/>
      <c r="D4" s="7"/>
      <c r="E4" s="7"/>
      <c r="F4" s="7"/>
      <c r="G4" s="7"/>
      <c r="H4" s="7"/>
    </row>
    <row r="5" spans="1:8" ht="18.75">
      <c r="A5" s="2"/>
      <c r="B5" s="2"/>
      <c r="C5" s="2"/>
      <c r="D5" s="2"/>
      <c r="E5" s="2"/>
      <c r="F5" s="2"/>
      <c r="G5" s="2"/>
      <c r="H5" s="2"/>
    </row>
    <row r="6" spans="1:8" ht="42" customHeight="1">
      <c r="A6" s="2"/>
      <c r="B6" s="63" t="s">
        <v>36</v>
      </c>
      <c r="C6" s="153">
        <f>'（別紙2-2)明細書'!I3</f>
        <v>0</v>
      </c>
      <c r="D6" s="153"/>
      <c r="E6" s="153"/>
      <c r="F6" s="153"/>
      <c r="G6" s="153"/>
      <c r="H6" s="62" t="s">
        <v>72</v>
      </c>
    </row>
    <row r="7" spans="1:8" ht="42" customHeight="1">
      <c r="A7" s="2"/>
      <c r="B7" s="3" t="s">
        <v>71</v>
      </c>
      <c r="C7" s="154">
        <f>'(別紙2-1)総括表'!J5</f>
        <v>0</v>
      </c>
      <c r="D7" s="155"/>
      <c r="E7" s="155"/>
      <c r="F7" s="155"/>
      <c r="G7" s="156"/>
      <c r="H7" s="62" t="s">
        <v>75</v>
      </c>
    </row>
    <row r="8" spans="1:8" ht="27.75" customHeight="1">
      <c r="A8" s="2"/>
      <c r="B8" s="2"/>
      <c r="C8" s="2"/>
      <c r="D8" s="2"/>
      <c r="E8" s="2"/>
      <c r="F8" s="2"/>
      <c r="G8" s="2"/>
      <c r="H8" s="2"/>
    </row>
    <row r="9" spans="1:8" ht="18.75">
      <c r="A9" s="2"/>
      <c r="B9" s="123" t="s">
        <v>43</v>
      </c>
      <c r="C9" s="123"/>
      <c r="D9" s="123"/>
      <c r="E9" s="123"/>
      <c r="F9" s="123"/>
      <c r="G9" s="123"/>
      <c r="H9" s="2"/>
    </row>
    <row r="10" spans="1:8" ht="18.75">
      <c r="A10" s="2"/>
      <c r="B10" s="20"/>
      <c r="C10" s="20"/>
      <c r="D10" s="20"/>
      <c r="E10" s="20"/>
      <c r="F10" s="27"/>
      <c r="G10" s="20"/>
      <c r="H10" s="2"/>
    </row>
    <row r="11" spans="1:8" ht="28.5" customHeight="1">
      <c r="A11" s="2"/>
      <c r="B11" s="20" t="s">
        <v>45</v>
      </c>
      <c r="C11" s="20"/>
      <c r="D11" s="20"/>
      <c r="E11" s="20"/>
      <c r="F11" s="27"/>
      <c r="G11" s="20"/>
      <c r="H11" s="2"/>
    </row>
    <row r="12" spans="1:8" ht="29.25" customHeight="1" thickBot="1">
      <c r="A12" s="2"/>
      <c r="B12" s="20"/>
      <c r="C12" s="20"/>
      <c r="D12" s="20"/>
      <c r="E12" s="20"/>
      <c r="F12" s="27"/>
      <c r="G12" s="9" t="s">
        <v>42</v>
      </c>
      <c r="H12" s="2"/>
    </row>
    <row r="13" spans="1:8" ht="18.75">
      <c r="A13" s="2"/>
      <c r="B13" s="124" t="s">
        <v>39</v>
      </c>
      <c r="C13" s="146" t="s">
        <v>44</v>
      </c>
      <c r="D13" s="146" t="s">
        <v>51</v>
      </c>
      <c r="E13" s="146" t="s">
        <v>40</v>
      </c>
      <c r="F13" s="144" t="s">
        <v>65</v>
      </c>
      <c r="G13" s="126" t="s">
        <v>64</v>
      </c>
      <c r="H13" s="2"/>
    </row>
    <row r="14" spans="1:8" ht="27" customHeight="1">
      <c r="A14" s="2"/>
      <c r="B14" s="125"/>
      <c r="C14" s="147"/>
      <c r="D14" s="147"/>
      <c r="E14" s="147"/>
      <c r="F14" s="145"/>
      <c r="G14" s="127"/>
      <c r="H14" s="2"/>
    </row>
    <row r="15" spans="1:8" ht="51" customHeight="1">
      <c r="A15" s="2"/>
      <c r="B15" s="29" t="s">
        <v>55</v>
      </c>
      <c r="C15" s="32">
        <f>'（別紙2-2)明細書'!F7</f>
        <v>0</v>
      </c>
      <c r="D15" s="32">
        <f>'（別紙2-2)明細書'!C7</f>
        <v>0</v>
      </c>
      <c r="E15" s="33">
        <f>'（別紙2-2)明細書'!I7</f>
        <v>0</v>
      </c>
      <c r="F15" s="65"/>
      <c r="G15" s="31"/>
      <c r="H15" s="62" t="s">
        <v>73</v>
      </c>
    </row>
    <row r="16" spans="1:8" ht="51" customHeight="1">
      <c r="A16" s="2"/>
      <c r="B16" s="29" t="s">
        <v>56</v>
      </c>
      <c r="C16" s="32">
        <f>'（別紙2-2)明細書'!F8</f>
        <v>0</v>
      </c>
      <c r="D16" s="32">
        <f>'（別紙2-2)明細書'!C8</f>
        <v>0</v>
      </c>
      <c r="E16" s="33">
        <f>'（別紙2-2)明細書'!I8</f>
        <v>0</v>
      </c>
      <c r="F16" s="66"/>
      <c r="G16" s="31"/>
      <c r="H16" s="62" t="s">
        <v>73</v>
      </c>
    </row>
    <row r="17" spans="1:11" ht="51" customHeight="1">
      <c r="A17" s="2"/>
      <c r="B17" s="29" t="s">
        <v>52</v>
      </c>
      <c r="C17" s="32">
        <f>'（別紙2-2)明細書'!F9</f>
        <v>0</v>
      </c>
      <c r="D17" s="32">
        <f>'（別紙2-2)明細書'!C9</f>
        <v>0</v>
      </c>
      <c r="E17" s="33">
        <f>'（別紙2-2)明細書'!I9</f>
        <v>0</v>
      </c>
      <c r="F17" s="66"/>
      <c r="G17" s="31"/>
      <c r="H17" s="62" t="s">
        <v>73</v>
      </c>
    </row>
    <row r="18" spans="1:11" ht="51" customHeight="1">
      <c r="A18" s="2"/>
      <c r="B18" s="29" t="s">
        <v>53</v>
      </c>
      <c r="C18" s="32">
        <f>'（別紙2-2)明細書'!F10</f>
        <v>0</v>
      </c>
      <c r="D18" s="32">
        <f>'（別紙2-2)明細書'!C10</f>
        <v>0</v>
      </c>
      <c r="E18" s="33">
        <f>'（別紙2-2)明細書'!I10</f>
        <v>0</v>
      </c>
      <c r="F18" s="66"/>
      <c r="G18" s="31"/>
      <c r="H18" s="62" t="s">
        <v>73</v>
      </c>
    </row>
    <row r="19" spans="1:11" ht="51" customHeight="1" thickBot="1">
      <c r="A19" s="2"/>
      <c r="B19" s="22" t="s">
        <v>57</v>
      </c>
      <c r="C19" s="25">
        <f>'（別紙2-2)明細書'!F11</f>
        <v>0</v>
      </c>
      <c r="D19" s="25">
        <f>'（別紙2-2)明細書'!C11</f>
        <v>0</v>
      </c>
      <c r="E19" s="26">
        <f>'（別紙2-2)明細書'!I11</f>
        <v>0</v>
      </c>
      <c r="F19" s="67"/>
      <c r="G19" s="23"/>
      <c r="H19" s="62" t="s">
        <v>73</v>
      </c>
    </row>
    <row r="20" spans="1:11" ht="27.95" customHeight="1">
      <c r="A20" s="2"/>
      <c r="B20" s="124" t="s">
        <v>41</v>
      </c>
      <c r="C20" s="140"/>
      <c r="D20" s="140"/>
      <c r="E20" s="142">
        <f>SUM(E15:E19)</f>
        <v>0</v>
      </c>
      <c r="F20" s="144"/>
      <c r="G20" s="137"/>
      <c r="H20" s="2"/>
    </row>
    <row r="21" spans="1:11" ht="27.95" customHeight="1" thickBot="1">
      <c r="A21" s="2"/>
      <c r="B21" s="139"/>
      <c r="C21" s="141"/>
      <c r="D21" s="141"/>
      <c r="E21" s="143"/>
      <c r="F21" s="151"/>
      <c r="G21" s="138"/>
      <c r="H21" s="2"/>
    </row>
    <row r="22" spans="1:11" ht="26.25" customHeight="1">
      <c r="A22" s="2"/>
      <c r="B22" s="10"/>
      <c r="C22" s="10"/>
      <c r="D22" s="10"/>
      <c r="E22" s="10"/>
      <c r="F22" s="10"/>
      <c r="G22" s="2"/>
      <c r="H22" s="2"/>
    </row>
    <row r="23" spans="1:11" ht="26.25" customHeight="1">
      <c r="A23" s="2"/>
      <c r="B23" s="10"/>
      <c r="C23" s="10"/>
      <c r="D23" s="10"/>
      <c r="E23" s="10"/>
      <c r="F23" s="10"/>
      <c r="G23" s="2"/>
      <c r="H23" s="2"/>
    </row>
    <row r="24" spans="1:11" ht="24" customHeight="1" thickBot="1">
      <c r="A24" s="2"/>
      <c r="B24" s="30" t="s">
        <v>67</v>
      </c>
      <c r="C24" s="30"/>
      <c r="D24" s="30"/>
      <c r="E24" s="30"/>
      <c r="F24" s="30"/>
      <c r="G24" s="2"/>
      <c r="H24" s="2"/>
    </row>
    <row r="25" spans="1:11" ht="24" customHeight="1" thickBot="1">
      <c r="A25" s="2"/>
      <c r="B25" s="122" t="s">
        <v>124</v>
      </c>
      <c r="C25" s="30"/>
      <c r="D25" s="2"/>
      <c r="E25" s="69"/>
      <c r="F25" s="30"/>
      <c r="G25" s="2"/>
      <c r="H25" s="62" t="s">
        <v>73</v>
      </c>
      <c r="J25" s="2" t="s">
        <v>69</v>
      </c>
      <c r="K25" s="2" t="s">
        <v>66</v>
      </c>
    </row>
    <row r="26" spans="1:11" ht="24" customHeight="1">
      <c r="A26" s="2"/>
      <c r="B26" s="30"/>
      <c r="C26" s="30"/>
      <c r="D26" s="30"/>
      <c r="E26" s="30"/>
      <c r="F26" s="30"/>
      <c r="G26" s="2"/>
      <c r="H26" s="2"/>
    </row>
    <row r="27" spans="1:11" ht="18.75">
      <c r="A27" s="2" t="s">
        <v>68</v>
      </c>
      <c r="B27" s="152" t="s">
        <v>70</v>
      </c>
      <c r="C27" s="152"/>
      <c r="D27" s="152"/>
      <c r="E27" s="152"/>
      <c r="F27" s="152"/>
      <c r="G27" s="152"/>
      <c r="H27" s="2"/>
    </row>
    <row r="28" spans="1:11" ht="18.75">
      <c r="A28" s="2"/>
      <c r="B28" s="68" t="s">
        <v>122</v>
      </c>
      <c r="C28" s="68"/>
      <c r="D28" s="68"/>
      <c r="E28" s="68"/>
      <c r="F28" s="68"/>
      <c r="G28" s="68"/>
      <c r="H28" s="2"/>
    </row>
    <row r="29" spans="1:11" ht="19.5" thickBot="1">
      <c r="A29" s="2"/>
      <c r="B29" s="68" t="s">
        <v>123</v>
      </c>
      <c r="C29" s="68"/>
      <c r="D29" s="68"/>
      <c r="E29" s="68"/>
      <c r="F29" s="68"/>
      <c r="G29" s="68"/>
      <c r="H29" s="2"/>
    </row>
    <row r="30" spans="1:11" ht="18.75">
      <c r="A30" s="2"/>
      <c r="B30" s="128"/>
      <c r="C30" s="129"/>
      <c r="D30" s="129"/>
      <c r="E30" s="129"/>
      <c r="F30" s="129"/>
      <c r="G30" s="130"/>
      <c r="H30" s="148" t="s">
        <v>73</v>
      </c>
    </row>
    <row r="31" spans="1:11" ht="18.75">
      <c r="A31" s="2"/>
      <c r="B31" s="131"/>
      <c r="C31" s="132"/>
      <c r="D31" s="132"/>
      <c r="E31" s="132"/>
      <c r="F31" s="132"/>
      <c r="G31" s="133"/>
      <c r="H31" s="148"/>
    </row>
    <row r="32" spans="1:11" ht="18.75">
      <c r="A32" s="2"/>
      <c r="B32" s="131"/>
      <c r="C32" s="132"/>
      <c r="D32" s="132"/>
      <c r="E32" s="132"/>
      <c r="F32" s="132"/>
      <c r="G32" s="133"/>
      <c r="H32" s="148"/>
    </row>
    <row r="33" spans="1:8" ht="18.75">
      <c r="A33" s="2"/>
      <c r="B33" s="131"/>
      <c r="C33" s="132"/>
      <c r="D33" s="132"/>
      <c r="E33" s="132"/>
      <c r="F33" s="132"/>
      <c r="G33" s="133"/>
      <c r="H33" s="148"/>
    </row>
    <row r="34" spans="1:8" ht="18.75">
      <c r="A34" s="2"/>
      <c r="B34" s="131"/>
      <c r="C34" s="132"/>
      <c r="D34" s="132"/>
      <c r="E34" s="132"/>
      <c r="F34" s="132"/>
      <c r="G34" s="133"/>
      <c r="H34" s="148"/>
    </row>
    <row r="35" spans="1:8" ht="18.75">
      <c r="A35" s="2"/>
      <c r="B35" s="131"/>
      <c r="C35" s="132"/>
      <c r="D35" s="132"/>
      <c r="E35" s="132"/>
      <c r="F35" s="132"/>
      <c r="G35" s="133"/>
      <c r="H35" s="148"/>
    </row>
    <row r="36" spans="1:8" ht="18.75">
      <c r="A36" s="2"/>
      <c r="B36" s="131"/>
      <c r="C36" s="132"/>
      <c r="D36" s="132"/>
      <c r="E36" s="132"/>
      <c r="F36" s="132"/>
      <c r="G36" s="133"/>
      <c r="H36" s="148"/>
    </row>
    <row r="37" spans="1:8" ht="18.75">
      <c r="A37" s="2"/>
      <c r="B37" s="131"/>
      <c r="C37" s="132"/>
      <c r="D37" s="132"/>
      <c r="E37" s="132"/>
      <c r="F37" s="132"/>
      <c r="G37" s="133"/>
      <c r="H37" s="148"/>
    </row>
    <row r="38" spans="1:8" ht="18.75">
      <c r="A38" s="2"/>
      <c r="B38" s="131"/>
      <c r="C38" s="132"/>
      <c r="D38" s="132"/>
      <c r="E38" s="132"/>
      <c r="F38" s="132"/>
      <c r="G38" s="133"/>
      <c r="H38" s="148"/>
    </row>
    <row r="39" spans="1:8" ht="18.75">
      <c r="A39" s="2"/>
      <c r="B39" s="131"/>
      <c r="C39" s="132"/>
      <c r="D39" s="132"/>
      <c r="E39" s="132"/>
      <c r="F39" s="132"/>
      <c r="G39" s="133"/>
      <c r="H39" s="148"/>
    </row>
    <row r="40" spans="1:8" ht="19.5" thickBot="1">
      <c r="A40" s="2"/>
      <c r="B40" s="134"/>
      <c r="C40" s="135"/>
      <c r="D40" s="135"/>
      <c r="E40" s="135"/>
      <c r="F40" s="135"/>
      <c r="G40" s="136"/>
      <c r="H40" s="148"/>
    </row>
    <row r="41" spans="1:8" ht="24" customHeight="1">
      <c r="A41" s="2"/>
      <c r="B41" s="2"/>
      <c r="C41" s="2"/>
      <c r="D41" s="2"/>
      <c r="E41" s="2"/>
      <c r="F41" s="2"/>
      <c r="G41" s="2"/>
      <c r="H41" s="2"/>
    </row>
    <row r="42" spans="1:8" ht="26.25" customHeight="1">
      <c r="A42" s="2"/>
      <c r="B42" s="10" t="s">
        <v>46</v>
      </c>
      <c r="C42" s="10"/>
      <c r="D42" s="10"/>
      <c r="E42" s="10"/>
      <c r="F42" s="10"/>
      <c r="G42" s="2"/>
      <c r="H42" s="2"/>
    </row>
    <row r="43" spans="1:8" ht="26.25" customHeight="1">
      <c r="A43" s="2"/>
      <c r="B43" s="10"/>
      <c r="C43" s="10"/>
      <c r="D43" s="10"/>
      <c r="E43" s="10"/>
      <c r="F43" s="10"/>
      <c r="G43" s="2"/>
      <c r="H43" s="2"/>
    </row>
    <row r="44" spans="1:8" ht="26.25" customHeight="1">
      <c r="A44" s="2"/>
      <c r="B44" s="123" t="s">
        <v>37</v>
      </c>
      <c r="C44" s="123"/>
      <c r="D44" s="123"/>
      <c r="E44" s="123"/>
      <c r="F44" s="123"/>
      <c r="G44" s="123"/>
      <c r="H44" s="2"/>
    </row>
    <row r="45" spans="1:8" ht="26.25" customHeight="1">
      <c r="A45" s="2"/>
      <c r="B45" s="123" t="s">
        <v>38</v>
      </c>
      <c r="C45" s="123"/>
      <c r="D45" s="123"/>
      <c r="E45" s="123"/>
      <c r="F45" s="123"/>
      <c r="G45" s="123"/>
      <c r="H45" s="2"/>
    </row>
    <row r="46" spans="1:8" ht="26.25" customHeight="1"/>
  </sheetData>
  <mergeCells count="22">
    <mergeCell ref="H30:H40"/>
    <mergeCell ref="A1:B1"/>
    <mergeCell ref="B3:G3"/>
    <mergeCell ref="F20:F21"/>
    <mergeCell ref="B27:G27"/>
    <mergeCell ref="C6:G6"/>
    <mergeCell ref="C13:C14"/>
    <mergeCell ref="C7:G7"/>
    <mergeCell ref="B9:G9"/>
    <mergeCell ref="B45:G45"/>
    <mergeCell ref="B13:B14"/>
    <mergeCell ref="G13:G14"/>
    <mergeCell ref="B30:G40"/>
    <mergeCell ref="G20:G21"/>
    <mergeCell ref="B44:G44"/>
    <mergeCell ref="B20:B21"/>
    <mergeCell ref="C20:C21"/>
    <mergeCell ref="D20:D21"/>
    <mergeCell ref="E20:E21"/>
    <mergeCell ref="F13:F14"/>
    <mergeCell ref="D13:D14"/>
    <mergeCell ref="E13:E14"/>
  </mergeCells>
  <phoneticPr fontId="1"/>
  <dataValidations count="1">
    <dataValidation type="list" allowBlank="1" showInputMessage="1" showErrorMessage="1" sqref="E25">
      <formula1>$J$25:$L$25</formula1>
    </dataValidation>
  </dataValidations>
  <pageMargins left="0.7" right="0.7" top="0.75" bottom="0.75" header="0.3" footer="0.3"/>
  <pageSetup paperSize="9" scale="51"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B1:M17"/>
  <sheetViews>
    <sheetView view="pageBreakPreview" zoomScale="70" zoomScaleNormal="65" zoomScaleSheetLayoutView="70" workbookViewId="0">
      <selection activeCell="K2" sqref="K2"/>
    </sheetView>
  </sheetViews>
  <sheetFormatPr defaultRowHeight="13.5"/>
  <cols>
    <col min="1" max="1" width="9.625" style="12" customWidth="1"/>
    <col min="2" max="2" width="15.375" style="12" customWidth="1"/>
    <col min="3" max="11" width="15.625" style="12" customWidth="1"/>
    <col min="12" max="12" width="52.75" style="12" customWidth="1"/>
    <col min="13" max="13" width="15.625" style="12" customWidth="1"/>
    <col min="14" max="258" width="9" style="12"/>
    <col min="259" max="259" width="22.625" style="12" customWidth="1"/>
    <col min="260" max="269" width="12.625" style="12" customWidth="1"/>
    <col min="270" max="514" width="9" style="12"/>
    <col min="515" max="515" width="22.625" style="12" customWidth="1"/>
    <col min="516" max="525" width="12.625" style="12" customWidth="1"/>
    <col min="526" max="770" width="9" style="12"/>
    <col min="771" max="771" width="22.625" style="12" customWidth="1"/>
    <col min="772" max="781" width="12.625" style="12" customWidth="1"/>
    <col min="782" max="1026" width="9" style="12"/>
    <col min="1027" max="1027" width="22.625" style="12" customWidth="1"/>
    <col min="1028" max="1037" width="12.625" style="12" customWidth="1"/>
    <col min="1038" max="1282" width="9" style="12"/>
    <col min="1283" max="1283" width="22.625" style="12" customWidth="1"/>
    <col min="1284" max="1293" width="12.625" style="12" customWidth="1"/>
    <col min="1294" max="1538" width="9" style="12"/>
    <col min="1539" max="1539" width="22.625" style="12" customWidth="1"/>
    <col min="1540" max="1549" width="12.625" style="12" customWidth="1"/>
    <col min="1550" max="1794" width="9" style="12"/>
    <col min="1795" max="1795" width="22.625" style="12" customWidth="1"/>
    <col min="1796" max="1805" width="12.625" style="12" customWidth="1"/>
    <col min="1806" max="2050" width="9" style="12"/>
    <col min="2051" max="2051" width="22.625" style="12" customWidth="1"/>
    <col min="2052" max="2061" width="12.625" style="12" customWidth="1"/>
    <col min="2062" max="2306" width="9" style="12"/>
    <col min="2307" max="2307" width="22.625" style="12" customWidth="1"/>
    <col min="2308" max="2317" width="12.625" style="12" customWidth="1"/>
    <col min="2318" max="2562" width="9" style="12"/>
    <col min="2563" max="2563" width="22.625" style="12" customWidth="1"/>
    <col min="2564" max="2573" width="12.625" style="12" customWidth="1"/>
    <col min="2574" max="2818" width="9" style="12"/>
    <col min="2819" max="2819" width="22.625" style="12" customWidth="1"/>
    <col min="2820" max="2829" width="12.625" style="12" customWidth="1"/>
    <col min="2830" max="3074" width="9" style="12"/>
    <col min="3075" max="3075" width="22.625" style="12" customWidth="1"/>
    <col min="3076" max="3085" width="12.625" style="12" customWidth="1"/>
    <col min="3086" max="3330" width="9" style="12"/>
    <col min="3331" max="3331" width="22.625" style="12" customWidth="1"/>
    <col min="3332" max="3341" width="12.625" style="12" customWidth="1"/>
    <col min="3342" max="3586" width="9" style="12"/>
    <col min="3587" max="3587" width="22.625" style="12" customWidth="1"/>
    <col min="3588" max="3597" width="12.625" style="12" customWidth="1"/>
    <col min="3598" max="3842" width="9" style="12"/>
    <col min="3843" max="3843" width="22.625" style="12" customWidth="1"/>
    <col min="3844" max="3853" width="12.625" style="12" customWidth="1"/>
    <col min="3854" max="4098" width="9" style="12"/>
    <col min="4099" max="4099" width="22.625" style="12" customWidth="1"/>
    <col min="4100" max="4109" width="12.625" style="12" customWidth="1"/>
    <col min="4110" max="4354" width="9" style="12"/>
    <col min="4355" max="4355" width="22.625" style="12" customWidth="1"/>
    <col min="4356" max="4365" width="12.625" style="12" customWidth="1"/>
    <col min="4366" max="4610" width="9" style="12"/>
    <col min="4611" max="4611" width="22.625" style="12" customWidth="1"/>
    <col min="4612" max="4621" width="12.625" style="12" customWidth="1"/>
    <col min="4622" max="4866" width="9" style="12"/>
    <col min="4867" max="4867" width="22.625" style="12" customWidth="1"/>
    <col min="4868" max="4877" width="12.625" style="12" customWidth="1"/>
    <col min="4878" max="5122" width="9" style="12"/>
    <col min="5123" max="5123" width="22.625" style="12" customWidth="1"/>
    <col min="5124" max="5133" width="12.625" style="12" customWidth="1"/>
    <col min="5134" max="5378" width="9" style="12"/>
    <col min="5379" max="5379" width="22.625" style="12" customWidth="1"/>
    <col min="5380" max="5389" width="12.625" style="12" customWidth="1"/>
    <col min="5390" max="5634" width="9" style="12"/>
    <col min="5635" max="5635" width="22.625" style="12" customWidth="1"/>
    <col min="5636" max="5645" width="12.625" style="12" customWidth="1"/>
    <col min="5646" max="5890" width="9" style="12"/>
    <col min="5891" max="5891" width="22.625" style="12" customWidth="1"/>
    <col min="5892" max="5901" width="12.625" style="12" customWidth="1"/>
    <col min="5902" max="6146" width="9" style="12"/>
    <col min="6147" max="6147" width="22.625" style="12" customWidth="1"/>
    <col min="6148" max="6157" width="12.625" style="12" customWidth="1"/>
    <col min="6158" max="6402" width="9" style="12"/>
    <col min="6403" max="6403" width="22.625" style="12" customWidth="1"/>
    <col min="6404" max="6413" width="12.625" style="12" customWidth="1"/>
    <col min="6414" max="6658" width="9" style="12"/>
    <col min="6659" max="6659" width="22.625" style="12" customWidth="1"/>
    <col min="6660" max="6669" width="12.625" style="12" customWidth="1"/>
    <col min="6670" max="6914" width="9" style="12"/>
    <col min="6915" max="6915" width="22.625" style="12" customWidth="1"/>
    <col min="6916" max="6925" width="12.625" style="12" customWidth="1"/>
    <col min="6926" max="7170" width="9" style="12"/>
    <col min="7171" max="7171" width="22.625" style="12" customWidth="1"/>
    <col min="7172" max="7181" width="12.625" style="12" customWidth="1"/>
    <col min="7182" max="7426" width="9" style="12"/>
    <col min="7427" max="7427" width="22.625" style="12" customWidth="1"/>
    <col min="7428" max="7437" width="12.625" style="12" customWidth="1"/>
    <col min="7438" max="7682" width="9" style="12"/>
    <col min="7683" max="7683" width="22.625" style="12" customWidth="1"/>
    <col min="7684" max="7693" width="12.625" style="12" customWidth="1"/>
    <col min="7694" max="7938" width="9" style="12"/>
    <col min="7939" max="7939" width="22.625" style="12" customWidth="1"/>
    <col min="7940" max="7949" width="12.625" style="12" customWidth="1"/>
    <col min="7950" max="8194" width="9" style="12"/>
    <col min="8195" max="8195" width="22.625" style="12" customWidth="1"/>
    <col min="8196" max="8205" width="12.625" style="12" customWidth="1"/>
    <col min="8206" max="8450" width="9" style="12"/>
    <col min="8451" max="8451" width="22.625" style="12" customWidth="1"/>
    <col min="8452" max="8461" width="12.625" style="12" customWidth="1"/>
    <col min="8462" max="8706" width="9" style="12"/>
    <col min="8707" max="8707" width="22.625" style="12" customWidth="1"/>
    <col min="8708" max="8717" width="12.625" style="12" customWidth="1"/>
    <col min="8718" max="8962" width="9" style="12"/>
    <col min="8963" max="8963" width="22.625" style="12" customWidth="1"/>
    <col min="8964" max="8973" width="12.625" style="12" customWidth="1"/>
    <col min="8974" max="9218" width="9" style="12"/>
    <col min="9219" max="9219" width="22.625" style="12" customWidth="1"/>
    <col min="9220" max="9229" width="12.625" style="12" customWidth="1"/>
    <col min="9230" max="9474" width="9" style="12"/>
    <col min="9475" max="9475" width="22.625" style="12" customWidth="1"/>
    <col min="9476" max="9485" width="12.625" style="12" customWidth="1"/>
    <col min="9486" max="9730" width="9" style="12"/>
    <col min="9731" max="9731" width="22.625" style="12" customWidth="1"/>
    <col min="9732" max="9741" width="12.625" style="12" customWidth="1"/>
    <col min="9742" max="9986" width="9" style="12"/>
    <col min="9987" max="9987" width="22.625" style="12" customWidth="1"/>
    <col min="9988" max="9997" width="12.625" style="12" customWidth="1"/>
    <col min="9998" max="10242" width="9" style="12"/>
    <col min="10243" max="10243" width="22.625" style="12" customWidth="1"/>
    <col min="10244" max="10253" width="12.625" style="12" customWidth="1"/>
    <col min="10254" max="10498" width="9" style="12"/>
    <col min="10499" max="10499" width="22.625" style="12" customWidth="1"/>
    <col min="10500" max="10509" width="12.625" style="12" customWidth="1"/>
    <col min="10510" max="10754" width="9" style="12"/>
    <col min="10755" max="10755" width="22.625" style="12" customWidth="1"/>
    <col min="10756" max="10765" width="12.625" style="12" customWidth="1"/>
    <col min="10766" max="11010" width="9" style="12"/>
    <col min="11011" max="11011" width="22.625" style="12" customWidth="1"/>
    <col min="11012" max="11021" width="12.625" style="12" customWidth="1"/>
    <col min="11022" max="11266" width="9" style="12"/>
    <col min="11267" max="11267" width="22.625" style="12" customWidth="1"/>
    <col min="11268" max="11277" width="12.625" style="12" customWidth="1"/>
    <col min="11278" max="11522" width="9" style="12"/>
    <col min="11523" max="11523" width="22.625" style="12" customWidth="1"/>
    <col min="11524" max="11533" width="12.625" style="12" customWidth="1"/>
    <col min="11534" max="11778" width="9" style="12"/>
    <col min="11779" max="11779" width="22.625" style="12" customWidth="1"/>
    <col min="11780" max="11789" width="12.625" style="12" customWidth="1"/>
    <col min="11790" max="12034" width="9" style="12"/>
    <col min="12035" max="12035" width="22.625" style="12" customWidth="1"/>
    <col min="12036" max="12045" width="12.625" style="12" customWidth="1"/>
    <col min="12046" max="12290" width="9" style="12"/>
    <col min="12291" max="12291" width="22.625" style="12" customWidth="1"/>
    <col min="12292" max="12301" width="12.625" style="12" customWidth="1"/>
    <col min="12302" max="12546" width="9" style="12"/>
    <col min="12547" max="12547" width="22.625" style="12" customWidth="1"/>
    <col min="12548" max="12557" width="12.625" style="12" customWidth="1"/>
    <col min="12558" max="12802" width="9" style="12"/>
    <col min="12803" max="12803" width="22.625" style="12" customWidth="1"/>
    <col min="12804" max="12813" width="12.625" style="12" customWidth="1"/>
    <col min="12814" max="13058" width="9" style="12"/>
    <col min="13059" max="13059" width="22.625" style="12" customWidth="1"/>
    <col min="13060" max="13069" width="12.625" style="12" customWidth="1"/>
    <col min="13070" max="13314" width="9" style="12"/>
    <col min="13315" max="13315" width="22.625" style="12" customWidth="1"/>
    <col min="13316" max="13325" width="12.625" style="12" customWidth="1"/>
    <col min="13326" max="13570" width="9" style="12"/>
    <col min="13571" max="13571" width="22.625" style="12" customWidth="1"/>
    <col min="13572" max="13581" width="12.625" style="12" customWidth="1"/>
    <col min="13582" max="13826" width="9" style="12"/>
    <col min="13827" max="13827" width="22.625" style="12" customWidth="1"/>
    <col min="13828" max="13837" width="12.625" style="12" customWidth="1"/>
    <col min="13838" max="14082" width="9" style="12"/>
    <col min="14083" max="14083" width="22.625" style="12" customWidth="1"/>
    <col min="14084" max="14093" width="12.625" style="12" customWidth="1"/>
    <col min="14094" max="14338" width="9" style="12"/>
    <col min="14339" max="14339" width="22.625" style="12" customWidth="1"/>
    <col min="14340" max="14349" width="12.625" style="12" customWidth="1"/>
    <col min="14350" max="14594" width="9" style="12"/>
    <col min="14595" max="14595" width="22.625" style="12" customWidth="1"/>
    <col min="14596" max="14605" width="12.625" style="12" customWidth="1"/>
    <col min="14606" max="14850" width="9" style="12"/>
    <col min="14851" max="14851" width="22.625" style="12" customWidth="1"/>
    <col min="14852" max="14861" width="12.625" style="12" customWidth="1"/>
    <col min="14862" max="15106" width="9" style="12"/>
    <col min="15107" max="15107" width="22.625" style="12" customWidth="1"/>
    <col min="15108" max="15117" width="12.625" style="12" customWidth="1"/>
    <col min="15118" max="15362" width="9" style="12"/>
    <col min="15363" max="15363" width="22.625" style="12" customWidth="1"/>
    <col min="15364" max="15373" width="12.625" style="12" customWidth="1"/>
    <col min="15374" max="15618" width="9" style="12"/>
    <col min="15619" max="15619" width="22.625" style="12" customWidth="1"/>
    <col min="15620" max="15629" width="12.625" style="12" customWidth="1"/>
    <col min="15630" max="15874" width="9" style="12"/>
    <col min="15875" max="15875" width="22.625" style="12" customWidth="1"/>
    <col min="15876" max="15885" width="12.625" style="12" customWidth="1"/>
    <col min="15886" max="16130" width="9" style="12"/>
    <col min="16131" max="16131" width="22.625" style="12" customWidth="1"/>
    <col min="16132" max="16141" width="12.625" style="12" customWidth="1"/>
    <col min="16142" max="16384" width="9" style="12"/>
  </cols>
  <sheetData>
    <row r="1" spans="2:13" ht="24" customHeight="1">
      <c r="B1" s="18" t="s">
        <v>50</v>
      </c>
      <c r="C1" s="11"/>
    </row>
    <row r="2" spans="2:13" ht="21">
      <c r="B2" s="24"/>
      <c r="C2" s="157" t="s">
        <v>115</v>
      </c>
      <c r="D2" s="157"/>
      <c r="E2" s="157"/>
      <c r="F2" s="157"/>
      <c r="G2" s="157"/>
      <c r="H2" s="157"/>
      <c r="I2" s="157"/>
      <c r="J2" s="157"/>
      <c r="K2" s="24"/>
      <c r="L2" s="87"/>
      <c r="M2" s="24"/>
    </row>
    <row r="3" spans="2:13" ht="14.25">
      <c r="B3" s="13"/>
      <c r="C3" s="13"/>
      <c r="D3" s="13"/>
      <c r="E3" s="13"/>
      <c r="F3" s="13"/>
      <c r="G3" s="13"/>
      <c r="H3" s="13"/>
      <c r="I3" s="13"/>
      <c r="J3" s="13"/>
      <c r="L3" s="88"/>
    </row>
    <row r="4" spans="2:13" ht="22.5" customHeight="1">
      <c r="B4" s="13"/>
      <c r="C4" s="13"/>
      <c r="D4" s="13"/>
      <c r="E4" s="13"/>
      <c r="F4" s="13"/>
      <c r="G4" s="13"/>
      <c r="H4" s="14" t="s">
        <v>13</v>
      </c>
      <c r="I4" s="14"/>
      <c r="J4" s="164">
        <f>'（別紙2-2)明細書'!I3</f>
        <v>0</v>
      </c>
      <c r="K4" s="164"/>
      <c r="L4" s="89"/>
    </row>
    <row r="5" spans="2:13" ht="22.5" customHeight="1">
      <c r="B5" s="13"/>
      <c r="C5" s="13"/>
      <c r="D5" s="13"/>
      <c r="E5" s="13"/>
      <c r="F5" s="13"/>
      <c r="G5" s="13"/>
      <c r="H5" s="14" t="s">
        <v>14</v>
      </c>
      <c r="I5" s="14"/>
      <c r="J5" s="165"/>
      <c r="K5" s="165"/>
      <c r="L5" s="90" t="s">
        <v>73</v>
      </c>
    </row>
    <row r="6" spans="2:13" ht="22.5" customHeight="1">
      <c r="B6" s="13"/>
      <c r="C6" s="13"/>
      <c r="D6" s="13"/>
      <c r="E6" s="13"/>
      <c r="F6" s="13"/>
      <c r="G6" s="13"/>
      <c r="H6" s="14" t="s">
        <v>15</v>
      </c>
      <c r="I6" s="14"/>
      <c r="J6" s="165"/>
      <c r="K6" s="165"/>
      <c r="L6" s="90" t="s">
        <v>73</v>
      </c>
    </row>
    <row r="7" spans="2:13" ht="22.5" customHeight="1">
      <c r="B7" s="13"/>
      <c r="C7" s="13"/>
      <c r="D7" s="13"/>
      <c r="E7" s="13"/>
      <c r="F7" s="13"/>
      <c r="G7" s="13"/>
      <c r="H7" s="14" t="s">
        <v>16</v>
      </c>
      <c r="I7" s="14"/>
      <c r="J7" s="165"/>
      <c r="K7" s="165"/>
      <c r="L7" s="90" t="s">
        <v>73</v>
      </c>
    </row>
    <row r="8" spans="2:13" ht="22.5" customHeight="1">
      <c r="B8" s="13"/>
      <c r="C8" s="13"/>
      <c r="D8" s="13"/>
      <c r="E8" s="13"/>
      <c r="F8" s="13"/>
      <c r="G8" s="13"/>
      <c r="H8" s="13"/>
      <c r="I8" s="13"/>
      <c r="J8" s="14"/>
      <c r="K8" s="14"/>
      <c r="L8" s="91"/>
      <c r="M8" s="15"/>
    </row>
    <row r="9" spans="2:13" ht="23.25" customHeight="1" thickBot="1">
      <c r="G9" s="16"/>
      <c r="H9" s="11"/>
      <c r="I9" s="11"/>
      <c r="J9" s="166" t="s">
        <v>35</v>
      </c>
      <c r="K9" s="166"/>
      <c r="L9" s="88"/>
    </row>
    <row r="10" spans="2:13" ht="62.25" customHeight="1">
      <c r="B10" s="158" t="s">
        <v>17</v>
      </c>
      <c r="C10" s="159"/>
      <c r="D10" s="35" t="s">
        <v>18</v>
      </c>
      <c r="E10" s="34" t="s">
        <v>19</v>
      </c>
      <c r="F10" s="34" t="s">
        <v>20</v>
      </c>
      <c r="G10" s="34" t="s">
        <v>47</v>
      </c>
      <c r="H10" s="35" t="s">
        <v>21</v>
      </c>
      <c r="I10" s="35" t="s">
        <v>22</v>
      </c>
      <c r="J10" s="34" t="s">
        <v>48</v>
      </c>
      <c r="K10" s="84" t="s">
        <v>23</v>
      </c>
      <c r="L10" s="88"/>
    </row>
    <row r="11" spans="2:13" ht="24" customHeight="1">
      <c r="B11" s="160"/>
      <c r="C11" s="161"/>
      <c r="D11" s="17" t="s">
        <v>24</v>
      </c>
      <c r="E11" s="17" t="s">
        <v>25</v>
      </c>
      <c r="F11" s="17" t="s">
        <v>26</v>
      </c>
      <c r="G11" s="17" t="s">
        <v>27</v>
      </c>
      <c r="H11" s="17" t="s">
        <v>28</v>
      </c>
      <c r="I11" s="17" t="s">
        <v>29</v>
      </c>
      <c r="J11" s="17" t="s">
        <v>30</v>
      </c>
      <c r="K11" s="85" t="s">
        <v>31</v>
      </c>
      <c r="L11" s="88"/>
    </row>
    <row r="12" spans="2:13" ht="62.25" customHeight="1" thickBot="1">
      <c r="B12" s="162">
        <f>'（別紙2-2)明細書'!I3</f>
        <v>0</v>
      </c>
      <c r="C12" s="163"/>
      <c r="D12" s="36">
        <f>'（別紙2-2)明細書'!I12</f>
        <v>0</v>
      </c>
      <c r="E12" s="38"/>
      <c r="F12" s="37">
        <f>D12-E12</f>
        <v>0</v>
      </c>
      <c r="G12" s="36">
        <f>'（別紙2-2)明細書'!I12</f>
        <v>0</v>
      </c>
      <c r="H12" s="36">
        <f>'（別紙2-2)明細書'!E12</f>
        <v>0</v>
      </c>
      <c r="I12" s="37">
        <f>'（別紙2-2)明細書'!J12</f>
        <v>0</v>
      </c>
      <c r="J12" s="37">
        <f>ROUNDDOWN(I12,-3)</f>
        <v>0</v>
      </c>
      <c r="K12" s="86">
        <f>J12</f>
        <v>0</v>
      </c>
      <c r="L12" s="92" t="s">
        <v>73</v>
      </c>
    </row>
    <row r="13" spans="2:13" ht="28.5" customHeight="1">
      <c r="L13" s="88"/>
    </row>
    <row r="14" spans="2:13" ht="28.5" customHeight="1">
      <c r="B14" s="11" t="s">
        <v>32</v>
      </c>
      <c r="L14" s="88"/>
    </row>
    <row r="15" spans="2:13" ht="28.5" customHeight="1">
      <c r="B15" s="11" t="s">
        <v>61</v>
      </c>
      <c r="L15" s="88"/>
    </row>
    <row r="16" spans="2:13" ht="28.5" customHeight="1">
      <c r="B16" s="11" t="s">
        <v>62</v>
      </c>
      <c r="L16" s="88"/>
    </row>
    <row r="17" spans="2:2" ht="28.5" customHeight="1">
      <c r="B17" s="11" t="s">
        <v>33</v>
      </c>
    </row>
  </sheetData>
  <mergeCells count="8">
    <mergeCell ref="C2:J2"/>
    <mergeCell ref="B10:C11"/>
    <mergeCell ref="B12:C12"/>
    <mergeCell ref="J4:K4"/>
    <mergeCell ref="J5:K5"/>
    <mergeCell ref="J6:K6"/>
    <mergeCell ref="J7:K7"/>
    <mergeCell ref="J9:K9"/>
  </mergeCells>
  <phoneticPr fontId="1"/>
  <pageMargins left="0.7" right="0.7" top="0.75" bottom="0.75" header="0.3" footer="0.3"/>
  <pageSetup paperSize="9" scale="81" orientation="landscape"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L19"/>
  <sheetViews>
    <sheetView view="pageBreakPreview" zoomScale="50" zoomScaleNormal="60" zoomScaleSheetLayoutView="50" workbookViewId="0">
      <selection activeCell="G7" sqref="G7"/>
    </sheetView>
  </sheetViews>
  <sheetFormatPr defaultRowHeight="18.75"/>
  <cols>
    <col min="1" max="1" width="11.75" style="2" customWidth="1"/>
    <col min="2" max="2" width="23.75" style="2" customWidth="1"/>
    <col min="3" max="3" width="10.625" style="2" customWidth="1"/>
    <col min="4" max="5" width="20.625" style="2" customWidth="1"/>
    <col min="6" max="6" width="38.75" style="2" customWidth="1"/>
    <col min="7" max="7" width="10.625" style="2" customWidth="1"/>
    <col min="8" max="8" width="26.5" style="2" customWidth="1"/>
    <col min="9" max="9" width="24.625" style="2" customWidth="1"/>
    <col min="10" max="10" width="28.875" style="2" customWidth="1"/>
    <col min="11" max="11" width="34.875" style="2" customWidth="1"/>
    <col min="12" max="12" width="43.75" style="2" customWidth="1"/>
    <col min="13" max="256" width="9" style="2"/>
    <col min="257" max="257" width="1.625" style="2" customWidth="1"/>
    <col min="258" max="259" width="15.625" style="2" customWidth="1"/>
    <col min="260" max="261" width="10.625" style="2" customWidth="1"/>
    <col min="262" max="262" width="15.625" style="2" customWidth="1"/>
    <col min="263" max="265" width="10.625" style="2" customWidth="1"/>
    <col min="266" max="267" width="15.625" style="2" customWidth="1"/>
    <col min="268" max="512" width="9" style="2"/>
    <col min="513" max="513" width="1.625" style="2" customWidth="1"/>
    <col min="514" max="515" width="15.625" style="2" customWidth="1"/>
    <col min="516" max="517" width="10.625" style="2" customWidth="1"/>
    <col min="518" max="518" width="15.625" style="2" customWidth="1"/>
    <col min="519" max="521" width="10.625" style="2" customWidth="1"/>
    <col min="522" max="523" width="15.625" style="2" customWidth="1"/>
    <col min="524" max="768" width="9" style="2"/>
    <col min="769" max="769" width="1.625" style="2" customWidth="1"/>
    <col min="770" max="771" width="15.625" style="2" customWidth="1"/>
    <col min="772" max="773" width="10.625" style="2" customWidth="1"/>
    <col min="774" max="774" width="15.625" style="2" customWidth="1"/>
    <col min="775" max="777" width="10.625" style="2" customWidth="1"/>
    <col min="778" max="779" width="15.625" style="2" customWidth="1"/>
    <col min="780" max="1024" width="9" style="2"/>
    <col min="1025" max="1025" width="1.625" style="2" customWidth="1"/>
    <col min="1026" max="1027" width="15.625" style="2" customWidth="1"/>
    <col min="1028" max="1029" width="10.625" style="2" customWidth="1"/>
    <col min="1030" max="1030" width="15.625" style="2" customWidth="1"/>
    <col min="1031" max="1033" width="10.625" style="2" customWidth="1"/>
    <col min="1034" max="1035" width="15.625" style="2" customWidth="1"/>
    <col min="1036" max="1280" width="9" style="2"/>
    <col min="1281" max="1281" width="1.625" style="2" customWidth="1"/>
    <col min="1282" max="1283" width="15.625" style="2" customWidth="1"/>
    <col min="1284" max="1285" width="10.625" style="2" customWidth="1"/>
    <col min="1286" max="1286" width="15.625" style="2" customWidth="1"/>
    <col min="1287" max="1289" width="10.625" style="2" customWidth="1"/>
    <col min="1290" max="1291" width="15.625" style="2" customWidth="1"/>
    <col min="1292" max="1536" width="9" style="2"/>
    <col min="1537" max="1537" width="1.625" style="2" customWidth="1"/>
    <col min="1538" max="1539" width="15.625" style="2" customWidth="1"/>
    <col min="1540" max="1541" width="10.625" style="2" customWidth="1"/>
    <col min="1542" max="1542" width="15.625" style="2" customWidth="1"/>
    <col min="1543" max="1545" width="10.625" style="2" customWidth="1"/>
    <col min="1546" max="1547" width="15.625" style="2" customWidth="1"/>
    <col min="1548" max="1792" width="9" style="2"/>
    <col min="1793" max="1793" width="1.625" style="2" customWidth="1"/>
    <col min="1794" max="1795" width="15.625" style="2" customWidth="1"/>
    <col min="1796" max="1797" width="10.625" style="2" customWidth="1"/>
    <col min="1798" max="1798" width="15.625" style="2" customWidth="1"/>
    <col min="1799" max="1801" width="10.625" style="2" customWidth="1"/>
    <col min="1802" max="1803" width="15.625" style="2" customWidth="1"/>
    <col min="1804" max="2048" width="9" style="2"/>
    <col min="2049" max="2049" width="1.625" style="2" customWidth="1"/>
    <col min="2050" max="2051" width="15.625" style="2" customWidth="1"/>
    <col min="2052" max="2053" width="10.625" style="2" customWidth="1"/>
    <col min="2054" max="2054" width="15.625" style="2" customWidth="1"/>
    <col min="2055" max="2057" width="10.625" style="2" customWidth="1"/>
    <col min="2058" max="2059" width="15.625" style="2" customWidth="1"/>
    <col min="2060" max="2304" width="9" style="2"/>
    <col min="2305" max="2305" width="1.625" style="2" customWidth="1"/>
    <col min="2306" max="2307" width="15.625" style="2" customWidth="1"/>
    <col min="2308" max="2309" width="10.625" style="2" customWidth="1"/>
    <col min="2310" max="2310" width="15.625" style="2" customWidth="1"/>
    <col min="2311" max="2313" width="10.625" style="2" customWidth="1"/>
    <col min="2314" max="2315" width="15.625" style="2" customWidth="1"/>
    <col min="2316" max="2560" width="9" style="2"/>
    <col min="2561" max="2561" width="1.625" style="2" customWidth="1"/>
    <col min="2562" max="2563" width="15.625" style="2" customWidth="1"/>
    <col min="2564" max="2565" width="10.625" style="2" customWidth="1"/>
    <col min="2566" max="2566" width="15.625" style="2" customWidth="1"/>
    <col min="2567" max="2569" width="10.625" style="2" customWidth="1"/>
    <col min="2570" max="2571" width="15.625" style="2" customWidth="1"/>
    <col min="2572" max="2816" width="9" style="2"/>
    <col min="2817" max="2817" width="1.625" style="2" customWidth="1"/>
    <col min="2818" max="2819" width="15.625" style="2" customWidth="1"/>
    <col min="2820" max="2821" width="10.625" style="2" customWidth="1"/>
    <col min="2822" max="2822" width="15.625" style="2" customWidth="1"/>
    <col min="2823" max="2825" width="10.625" style="2" customWidth="1"/>
    <col min="2826" max="2827" width="15.625" style="2" customWidth="1"/>
    <col min="2828" max="3072" width="9" style="2"/>
    <col min="3073" max="3073" width="1.625" style="2" customWidth="1"/>
    <col min="3074" max="3075" width="15.625" style="2" customWidth="1"/>
    <col min="3076" max="3077" width="10.625" style="2" customWidth="1"/>
    <col min="3078" max="3078" width="15.625" style="2" customWidth="1"/>
    <col min="3079" max="3081" width="10.625" style="2" customWidth="1"/>
    <col min="3082" max="3083" width="15.625" style="2" customWidth="1"/>
    <col min="3084" max="3328" width="9" style="2"/>
    <col min="3329" max="3329" width="1.625" style="2" customWidth="1"/>
    <col min="3330" max="3331" width="15.625" style="2" customWidth="1"/>
    <col min="3332" max="3333" width="10.625" style="2" customWidth="1"/>
    <col min="3334" max="3334" width="15.625" style="2" customWidth="1"/>
    <col min="3335" max="3337" width="10.625" style="2" customWidth="1"/>
    <col min="3338" max="3339" width="15.625" style="2" customWidth="1"/>
    <col min="3340" max="3584" width="9" style="2"/>
    <col min="3585" max="3585" width="1.625" style="2" customWidth="1"/>
    <col min="3586" max="3587" width="15.625" style="2" customWidth="1"/>
    <col min="3588" max="3589" width="10.625" style="2" customWidth="1"/>
    <col min="3590" max="3590" width="15.625" style="2" customWidth="1"/>
    <col min="3591" max="3593" width="10.625" style="2" customWidth="1"/>
    <col min="3594" max="3595" width="15.625" style="2" customWidth="1"/>
    <col min="3596" max="3840" width="9" style="2"/>
    <col min="3841" max="3841" width="1.625" style="2" customWidth="1"/>
    <col min="3842" max="3843" width="15.625" style="2" customWidth="1"/>
    <col min="3844" max="3845" width="10.625" style="2" customWidth="1"/>
    <col min="3846" max="3846" width="15.625" style="2" customWidth="1"/>
    <col min="3847" max="3849" width="10.625" style="2" customWidth="1"/>
    <col min="3850" max="3851" width="15.625" style="2" customWidth="1"/>
    <col min="3852" max="4096" width="9" style="2"/>
    <col min="4097" max="4097" width="1.625" style="2" customWidth="1"/>
    <col min="4098" max="4099" width="15.625" style="2" customWidth="1"/>
    <col min="4100" max="4101" width="10.625" style="2" customWidth="1"/>
    <col min="4102" max="4102" width="15.625" style="2" customWidth="1"/>
    <col min="4103" max="4105" width="10.625" style="2" customWidth="1"/>
    <col min="4106" max="4107" width="15.625" style="2" customWidth="1"/>
    <col min="4108" max="4352" width="9" style="2"/>
    <col min="4353" max="4353" width="1.625" style="2" customWidth="1"/>
    <col min="4354" max="4355" width="15.625" style="2" customWidth="1"/>
    <col min="4356" max="4357" width="10.625" style="2" customWidth="1"/>
    <col min="4358" max="4358" width="15.625" style="2" customWidth="1"/>
    <col min="4359" max="4361" width="10.625" style="2" customWidth="1"/>
    <col min="4362" max="4363" width="15.625" style="2" customWidth="1"/>
    <col min="4364" max="4608" width="9" style="2"/>
    <col min="4609" max="4609" width="1.625" style="2" customWidth="1"/>
    <col min="4610" max="4611" width="15.625" style="2" customWidth="1"/>
    <col min="4612" max="4613" width="10.625" style="2" customWidth="1"/>
    <col min="4614" max="4614" width="15.625" style="2" customWidth="1"/>
    <col min="4615" max="4617" width="10.625" style="2" customWidth="1"/>
    <col min="4618" max="4619" width="15.625" style="2" customWidth="1"/>
    <col min="4620" max="4864" width="9" style="2"/>
    <col min="4865" max="4865" width="1.625" style="2" customWidth="1"/>
    <col min="4866" max="4867" width="15.625" style="2" customWidth="1"/>
    <col min="4868" max="4869" width="10.625" style="2" customWidth="1"/>
    <col min="4870" max="4870" width="15.625" style="2" customWidth="1"/>
    <col min="4871" max="4873" width="10.625" style="2" customWidth="1"/>
    <col min="4874" max="4875" width="15.625" style="2" customWidth="1"/>
    <col min="4876" max="5120" width="9" style="2"/>
    <col min="5121" max="5121" width="1.625" style="2" customWidth="1"/>
    <col min="5122" max="5123" width="15.625" style="2" customWidth="1"/>
    <col min="5124" max="5125" width="10.625" style="2" customWidth="1"/>
    <col min="5126" max="5126" width="15.625" style="2" customWidth="1"/>
    <col min="5127" max="5129" width="10.625" style="2" customWidth="1"/>
    <col min="5130" max="5131" width="15.625" style="2" customWidth="1"/>
    <col min="5132" max="5376" width="9" style="2"/>
    <col min="5377" max="5377" width="1.625" style="2" customWidth="1"/>
    <col min="5378" max="5379" width="15.625" style="2" customWidth="1"/>
    <col min="5380" max="5381" width="10.625" style="2" customWidth="1"/>
    <col min="5382" max="5382" width="15.625" style="2" customWidth="1"/>
    <col min="5383" max="5385" width="10.625" style="2" customWidth="1"/>
    <col min="5386" max="5387" width="15.625" style="2" customWidth="1"/>
    <col min="5388" max="5632" width="9" style="2"/>
    <col min="5633" max="5633" width="1.625" style="2" customWidth="1"/>
    <col min="5634" max="5635" width="15.625" style="2" customWidth="1"/>
    <col min="5636" max="5637" width="10.625" style="2" customWidth="1"/>
    <col min="5638" max="5638" width="15.625" style="2" customWidth="1"/>
    <col min="5639" max="5641" width="10.625" style="2" customWidth="1"/>
    <col min="5642" max="5643" width="15.625" style="2" customWidth="1"/>
    <col min="5644" max="5888" width="9" style="2"/>
    <col min="5889" max="5889" width="1.625" style="2" customWidth="1"/>
    <col min="5890" max="5891" width="15.625" style="2" customWidth="1"/>
    <col min="5892" max="5893" width="10.625" style="2" customWidth="1"/>
    <col min="5894" max="5894" width="15.625" style="2" customWidth="1"/>
    <col min="5895" max="5897" width="10.625" style="2" customWidth="1"/>
    <col min="5898" max="5899" width="15.625" style="2" customWidth="1"/>
    <col min="5900" max="6144" width="9" style="2"/>
    <col min="6145" max="6145" width="1.625" style="2" customWidth="1"/>
    <col min="6146" max="6147" width="15.625" style="2" customWidth="1"/>
    <col min="6148" max="6149" width="10.625" style="2" customWidth="1"/>
    <col min="6150" max="6150" width="15.625" style="2" customWidth="1"/>
    <col min="6151" max="6153" width="10.625" style="2" customWidth="1"/>
    <col min="6154" max="6155" width="15.625" style="2" customWidth="1"/>
    <col min="6156" max="6400" width="9" style="2"/>
    <col min="6401" max="6401" width="1.625" style="2" customWidth="1"/>
    <col min="6402" max="6403" width="15.625" style="2" customWidth="1"/>
    <col min="6404" max="6405" width="10.625" style="2" customWidth="1"/>
    <col min="6406" max="6406" width="15.625" style="2" customWidth="1"/>
    <col min="6407" max="6409" width="10.625" style="2" customWidth="1"/>
    <col min="6410" max="6411" width="15.625" style="2" customWidth="1"/>
    <col min="6412" max="6656" width="9" style="2"/>
    <col min="6657" max="6657" width="1.625" style="2" customWidth="1"/>
    <col min="6658" max="6659" width="15.625" style="2" customWidth="1"/>
    <col min="6660" max="6661" width="10.625" style="2" customWidth="1"/>
    <col min="6662" max="6662" width="15.625" style="2" customWidth="1"/>
    <col min="6663" max="6665" width="10.625" style="2" customWidth="1"/>
    <col min="6666" max="6667" width="15.625" style="2" customWidth="1"/>
    <col min="6668" max="6912" width="9" style="2"/>
    <col min="6913" max="6913" width="1.625" style="2" customWidth="1"/>
    <col min="6914" max="6915" width="15.625" style="2" customWidth="1"/>
    <col min="6916" max="6917" width="10.625" style="2" customWidth="1"/>
    <col min="6918" max="6918" width="15.625" style="2" customWidth="1"/>
    <col min="6919" max="6921" width="10.625" style="2" customWidth="1"/>
    <col min="6922" max="6923" width="15.625" style="2" customWidth="1"/>
    <col min="6924" max="7168" width="9" style="2"/>
    <col min="7169" max="7169" width="1.625" style="2" customWidth="1"/>
    <col min="7170" max="7171" width="15.625" style="2" customWidth="1"/>
    <col min="7172" max="7173" width="10.625" style="2" customWidth="1"/>
    <col min="7174" max="7174" width="15.625" style="2" customWidth="1"/>
    <col min="7175" max="7177" width="10.625" style="2" customWidth="1"/>
    <col min="7178" max="7179" width="15.625" style="2" customWidth="1"/>
    <col min="7180" max="7424" width="9" style="2"/>
    <col min="7425" max="7425" width="1.625" style="2" customWidth="1"/>
    <col min="7426" max="7427" width="15.625" style="2" customWidth="1"/>
    <col min="7428" max="7429" width="10.625" style="2" customWidth="1"/>
    <col min="7430" max="7430" width="15.625" style="2" customWidth="1"/>
    <col min="7431" max="7433" width="10.625" style="2" customWidth="1"/>
    <col min="7434" max="7435" width="15.625" style="2" customWidth="1"/>
    <col min="7436" max="7680" width="9" style="2"/>
    <col min="7681" max="7681" width="1.625" style="2" customWidth="1"/>
    <col min="7682" max="7683" width="15.625" style="2" customWidth="1"/>
    <col min="7684" max="7685" width="10.625" style="2" customWidth="1"/>
    <col min="7686" max="7686" width="15.625" style="2" customWidth="1"/>
    <col min="7687" max="7689" width="10.625" style="2" customWidth="1"/>
    <col min="7690" max="7691" width="15.625" style="2" customWidth="1"/>
    <col min="7692" max="7936" width="9" style="2"/>
    <col min="7937" max="7937" width="1.625" style="2" customWidth="1"/>
    <col min="7938" max="7939" width="15.625" style="2" customWidth="1"/>
    <col min="7940" max="7941" width="10.625" style="2" customWidth="1"/>
    <col min="7942" max="7942" width="15.625" style="2" customWidth="1"/>
    <col min="7943" max="7945" width="10.625" style="2" customWidth="1"/>
    <col min="7946" max="7947" width="15.625" style="2" customWidth="1"/>
    <col min="7948" max="8192" width="9" style="2"/>
    <col min="8193" max="8193" width="1.625" style="2" customWidth="1"/>
    <col min="8194" max="8195" width="15.625" style="2" customWidth="1"/>
    <col min="8196" max="8197" width="10.625" style="2" customWidth="1"/>
    <col min="8198" max="8198" width="15.625" style="2" customWidth="1"/>
    <col min="8199" max="8201" width="10.625" style="2" customWidth="1"/>
    <col min="8202" max="8203" width="15.625" style="2" customWidth="1"/>
    <col min="8204" max="8448" width="9" style="2"/>
    <col min="8449" max="8449" width="1.625" style="2" customWidth="1"/>
    <col min="8450" max="8451" width="15.625" style="2" customWidth="1"/>
    <col min="8452" max="8453" width="10.625" style="2" customWidth="1"/>
    <col min="8454" max="8454" width="15.625" style="2" customWidth="1"/>
    <col min="8455" max="8457" width="10.625" style="2" customWidth="1"/>
    <col min="8458" max="8459" width="15.625" style="2" customWidth="1"/>
    <col min="8460" max="8704" width="9" style="2"/>
    <col min="8705" max="8705" width="1.625" style="2" customWidth="1"/>
    <col min="8706" max="8707" width="15.625" style="2" customWidth="1"/>
    <col min="8708" max="8709" width="10.625" style="2" customWidth="1"/>
    <col min="8710" max="8710" width="15.625" style="2" customWidth="1"/>
    <col min="8711" max="8713" width="10.625" style="2" customWidth="1"/>
    <col min="8714" max="8715" width="15.625" style="2" customWidth="1"/>
    <col min="8716" max="8960" width="9" style="2"/>
    <col min="8961" max="8961" width="1.625" style="2" customWidth="1"/>
    <col min="8962" max="8963" width="15.625" style="2" customWidth="1"/>
    <col min="8964" max="8965" width="10.625" style="2" customWidth="1"/>
    <col min="8966" max="8966" width="15.625" style="2" customWidth="1"/>
    <col min="8967" max="8969" width="10.625" style="2" customWidth="1"/>
    <col min="8970" max="8971" width="15.625" style="2" customWidth="1"/>
    <col min="8972" max="9216" width="9" style="2"/>
    <col min="9217" max="9217" width="1.625" style="2" customWidth="1"/>
    <col min="9218" max="9219" width="15.625" style="2" customWidth="1"/>
    <col min="9220" max="9221" width="10.625" style="2" customWidth="1"/>
    <col min="9222" max="9222" width="15.625" style="2" customWidth="1"/>
    <col min="9223" max="9225" width="10.625" style="2" customWidth="1"/>
    <col min="9226" max="9227" width="15.625" style="2" customWidth="1"/>
    <col min="9228" max="9472" width="9" style="2"/>
    <col min="9473" max="9473" width="1.625" style="2" customWidth="1"/>
    <col min="9474" max="9475" width="15.625" style="2" customWidth="1"/>
    <col min="9476" max="9477" width="10.625" style="2" customWidth="1"/>
    <col min="9478" max="9478" width="15.625" style="2" customWidth="1"/>
    <col min="9479" max="9481" width="10.625" style="2" customWidth="1"/>
    <col min="9482" max="9483" width="15.625" style="2" customWidth="1"/>
    <col min="9484" max="9728" width="9" style="2"/>
    <col min="9729" max="9729" width="1.625" style="2" customWidth="1"/>
    <col min="9730" max="9731" width="15.625" style="2" customWidth="1"/>
    <col min="9732" max="9733" width="10.625" style="2" customWidth="1"/>
    <col min="9734" max="9734" width="15.625" style="2" customWidth="1"/>
    <col min="9735" max="9737" width="10.625" style="2" customWidth="1"/>
    <col min="9738" max="9739" width="15.625" style="2" customWidth="1"/>
    <col min="9740" max="9984" width="9" style="2"/>
    <col min="9985" max="9985" width="1.625" style="2" customWidth="1"/>
    <col min="9986" max="9987" width="15.625" style="2" customWidth="1"/>
    <col min="9988" max="9989" width="10.625" style="2" customWidth="1"/>
    <col min="9990" max="9990" width="15.625" style="2" customWidth="1"/>
    <col min="9991" max="9993" width="10.625" style="2" customWidth="1"/>
    <col min="9994" max="9995" width="15.625" style="2" customWidth="1"/>
    <col min="9996" max="10240" width="9" style="2"/>
    <col min="10241" max="10241" width="1.625" style="2" customWidth="1"/>
    <col min="10242" max="10243" width="15.625" style="2" customWidth="1"/>
    <col min="10244" max="10245" width="10.625" style="2" customWidth="1"/>
    <col min="10246" max="10246" width="15.625" style="2" customWidth="1"/>
    <col min="10247" max="10249" width="10.625" style="2" customWidth="1"/>
    <col min="10250" max="10251" width="15.625" style="2" customWidth="1"/>
    <col min="10252" max="10496" width="9" style="2"/>
    <col min="10497" max="10497" width="1.625" style="2" customWidth="1"/>
    <col min="10498" max="10499" width="15.625" style="2" customWidth="1"/>
    <col min="10500" max="10501" width="10.625" style="2" customWidth="1"/>
    <col min="10502" max="10502" width="15.625" style="2" customWidth="1"/>
    <col min="10503" max="10505" width="10.625" style="2" customWidth="1"/>
    <col min="10506" max="10507" width="15.625" style="2" customWidth="1"/>
    <col min="10508" max="10752" width="9" style="2"/>
    <col min="10753" max="10753" width="1.625" style="2" customWidth="1"/>
    <col min="10754" max="10755" width="15.625" style="2" customWidth="1"/>
    <col min="10756" max="10757" width="10.625" style="2" customWidth="1"/>
    <col min="10758" max="10758" width="15.625" style="2" customWidth="1"/>
    <col min="10759" max="10761" width="10.625" style="2" customWidth="1"/>
    <col min="10762" max="10763" width="15.625" style="2" customWidth="1"/>
    <col min="10764" max="11008" width="9" style="2"/>
    <col min="11009" max="11009" width="1.625" style="2" customWidth="1"/>
    <col min="11010" max="11011" width="15.625" style="2" customWidth="1"/>
    <col min="11012" max="11013" width="10.625" style="2" customWidth="1"/>
    <col min="11014" max="11014" width="15.625" style="2" customWidth="1"/>
    <col min="11015" max="11017" width="10.625" style="2" customWidth="1"/>
    <col min="11018" max="11019" width="15.625" style="2" customWidth="1"/>
    <col min="11020" max="11264" width="9" style="2"/>
    <col min="11265" max="11265" width="1.625" style="2" customWidth="1"/>
    <col min="11266" max="11267" width="15.625" style="2" customWidth="1"/>
    <col min="11268" max="11269" width="10.625" style="2" customWidth="1"/>
    <col min="11270" max="11270" width="15.625" style="2" customWidth="1"/>
    <col min="11271" max="11273" width="10.625" style="2" customWidth="1"/>
    <col min="11274" max="11275" width="15.625" style="2" customWidth="1"/>
    <col min="11276" max="11520" width="9" style="2"/>
    <col min="11521" max="11521" width="1.625" style="2" customWidth="1"/>
    <col min="11522" max="11523" width="15.625" style="2" customWidth="1"/>
    <col min="11524" max="11525" width="10.625" style="2" customWidth="1"/>
    <col min="11526" max="11526" width="15.625" style="2" customWidth="1"/>
    <col min="11527" max="11529" width="10.625" style="2" customWidth="1"/>
    <col min="11530" max="11531" width="15.625" style="2" customWidth="1"/>
    <col min="11532" max="11776" width="9" style="2"/>
    <col min="11777" max="11777" width="1.625" style="2" customWidth="1"/>
    <col min="11778" max="11779" width="15.625" style="2" customWidth="1"/>
    <col min="11780" max="11781" width="10.625" style="2" customWidth="1"/>
    <col min="11782" max="11782" width="15.625" style="2" customWidth="1"/>
    <col min="11783" max="11785" width="10.625" style="2" customWidth="1"/>
    <col min="11786" max="11787" width="15.625" style="2" customWidth="1"/>
    <col min="11788" max="12032" width="9" style="2"/>
    <col min="12033" max="12033" width="1.625" style="2" customWidth="1"/>
    <col min="12034" max="12035" width="15.625" style="2" customWidth="1"/>
    <col min="12036" max="12037" width="10.625" style="2" customWidth="1"/>
    <col min="12038" max="12038" width="15.625" style="2" customWidth="1"/>
    <col min="12039" max="12041" width="10.625" style="2" customWidth="1"/>
    <col min="12042" max="12043" width="15.625" style="2" customWidth="1"/>
    <col min="12044" max="12288" width="9" style="2"/>
    <col min="12289" max="12289" width="1.625" style="2" customWidth="1"/>
    <col min="12290" max="12291" width="15.625" style="2" customWidth="1"/>
    <col min="12292" max="12293" width="10.625" style="2" customWidth="1"/>
    <col min="12294" max="12294" width="15.625" style="2" customWidth="1"/>
    <col min="12295" max="12297" width="10.625" style="2" customWidth="1"/>
    <col min="12298" max="12299" width="15.625" style="2" customWidth="1"/>
    <col min="12300" max="12544" width="9" style="2"/>
    <col min="12545" max="12545" width="1.625" style="2" customWidth="1"/>
    <col min="12546" max="12547" width="15.625" style="2" customWidth="1"/>
    <col min="12548" max="12549" width="10.625" style="2" customWidth="1"/>
    <col min="12550" max="12550" width="15.625" style="2" customWidth="1"/>
    <col min="12551" max="12553" width="10.625" style="2" customWidth="1"/>
    <col min="12554" max="12555" width="15.625" style="2" customWidth="1"/>
    <col min="12556" max="12800" width="9" style="2"/>
    <col min="12801" max="12801" width="1.625" style="2" customWidth="1"/>
    <col min="12802" max="12803" width="15.625" style="2" customWidth="1"/>
    <col min="12804" max="12805" width="10.625" style="2" customWidth="1"/>
    <col min="12806" max="12806" width="15.625" style="2" customWidth="1"/>
    <col min="12807" max="12809" width="10.625" style="2" customWidth="1"/>
    <col min="12810" max="12811" width="15.625" style="2" customWidth="1"/>
    <col min="12812" max="13056" width="9" style="2"/>
    <col min="13057" max="13057" width="1.625" style="2" customWidth="1"/>
    <col min="13058" max="13059" width="15.625" style="2" customWidth="1"/>
    <col min="13060" max="13061" width="10.625" style="2" customWidth="1"/>
    <col min="13062" max="13062" width="15.625" style="2" customWidth="1"/>
    <col min="13063" max="13065" width="10.625" style="2" customWidth="1"/>
    <col min="13066" max="13067" width="15.625" style="2" customWidth="1"/>
    <col min="13068" max="13312" width="9" style="2"/>
    <col min="13313" max="13313" width="1.625" style="2" customWidth="1"/>
    <col min="13314" max="13315" width="15.625" style="2" customWidth="1"/>
    <col min="13316" max="13317" width="10.625" style="2" customWidth="1"/>
    <col min="13318" max="13318" width="15.625" style="2" customWidth="1"/>
    <col min="13319" max="13321" width="10.625" style="2" customWidth="1"/>
    <col min="13322" max="13323" width="15.625" style="2" customWidth="1"/>
    <col min="13324" max="13568" width="9" style="2"/>
    <col min="13569" max="13569" width="1.625" style="2" customWidth="1"/>
    <col min="13570" max="13571" width="15.625" style="2" customWidth="1"/>
    <col min="13572" max="13573" width="10.625" style="2" customWidth="1"/>
    <col min="13574" max="13574" width="15.625" style="2" customWidth="1"/>
    <col min="13575" max="13577" width="10.625" style="2" customWidth="1"/>
    <col min="13578" max="13579" width="15.625" style="2" customWidth="1"/>
    <col min="13580" max="13824" width="9" style="2"/>
    <col min="13825" max="13825" width="1.625" style="2" customWidth="1"/>
    <col min="13826" max="13827" width="15.625" style="2" customWidth="1"/>
    <col min="13828" max="13829" width="10.625" style="2" customWidth="1"/>
    <col min="13830" max="13830" width="15.625" style="2" customWidth="1"/>
    <col min="13831" max="13833" width="10.625" style="2" customWidth="1"/>
    <col min="13834" max="13835" width="15.625" style="2" customWidth="1"/>
    <col min="13836" max="14080" width="9" style="2"/>
    <col min="14081" max="14081" width="1.625" style="2" customWidth="1"/>
    <col min="14082" max="14083" width="15.625" style="2" customWidth="1"/>
    <col min="14084" max="14085" width="10.625" style="2" customWidth="1"/>
    <col min="14086" max="14086" width="15.625" style="2" customWidth="1"/>
    <col min="14087" max="14089" width="10.625" style="2" customWidth="1"/>
    <col min="14090" max="14091" width="15.625" style="2" customWidth="1"/>
    <col min="14092" max="14336" width="9" style="2"/>
    <col min="14337" max="14337" width="1.625" style="2" customWidth="1"/>
    <col min="14338" max="14339" width="15.625" style="2" customWidth="1"/>
    <col min="14340" max="14341" width="10.625" style="2" customWidth="1"/>
    <col min="14342" max="14342" width="15.625" style="2" customWidth="1"/>
    <col min="14343" max="14345" width="10.625" style="2" customWidth="1"/>
    <col min="14346" max="14347" width="15.625" style="2" customWidth="1"/>
    <col min="14348" max="14592" width="9" style="2"/>
    <col min="14593" max="14593" width="1.625" style="2" customWidth="1"/>
    <col min="14594" max="14595" width="15.625" style="2" customWidth="1"/>
    <col min="14596" max="14597" width="10.625" style="2" customWidth="1"/>
    <col min="14598" max="14598" width="15.625" style="2" customWidth="1"/>
    <col min="14599" max="14601" width="10.625" style="2" customWidth="1"/>
    <col min="14602" max="14603" width="15.625" style="2" customWidth="1"/>
    <col min="14604" max="14848" width="9" style="2"/>
    <col min="14849" max="14849" width="1.625" style="2" customWidth="1"/>
    <col min="14850" max="14851" width="15.625" style="2" customWidth="1"/>
    <col min="14852" max="14853" width="10.625" style="2" customWidth="1"/>
    <col min="14854" max="14854" width="15.625" style="2" customWidth="1"/>
    <col min="14855" max="14857" width="10.625" style="2" customWidth="1"/>
    <col min="14858" max="14859" width="15.625" style="2" customWidth="1"/>
    <col min="14860" max="15104" width="9" style="2"/>
    <col min="15105" max="15105" width="1.625" style="2" customWidth="1"/>
    <col min="15106" max="15107" width="15.625" style="2" customWidth="1"/>
    <col min="15108" max="15109" width="10.625" style="2" customWidth="1"/>
    <col min="15110" max="15110" width="15.625" style="2" customWidth="1"/>
    <col min="15111" max="15113" width="10.625" style="2" customWidth="1"/>
    <col min="15114" max="15115" width="15.625" style="2" customWidth="1"/>
    <col min="15116" max="15360" width="9" style="2"/>
    <col min="15361" max="15361" width="1.625" style="2" customWidth="1"/>
    <col min="15362" max="15363" width="15.625" style="2" customWidth="1"/>
    <col min="15364" max="15365" width="10.625" style="2" customWidth="1"/>
    <col min="15366" max="15366" width="15.625" style="2" customWidth="1"/>
    <col min="15367" max="15369" width="10.625" style="2" customWidth="1"/>
    <col min="15370" max="15371" width="15.625" style="2" customWidth="1"/>
    <col min="15372" max="15616" width="9" style="2"/>
    <col min="15617" max="15617" width="1.625" style="2" customWidth="1"/>
    <col min="15618" max="15619" width="15.625" style="2" customWidth="1"/>
    <col min="15620" max="15621" width="10.625" style="2" customWidth="1"/>
    <col min="15622" max="15622" width="15.625" style="2" customWidth="1"/>
    <col min="15623" max="15625" width="10.625" style="2" customWidth="1"/>
    <col min="15626" max="15627" width="15.625" style="2" customWidth="1"/>
    <col min="15628" max="15872" width="9" style="2"/>
    <col min="15873" max="15873" width="1.625" style="2" customWidth="1"/>
    <col min="15874" max="15875" width="15.625" style="2" customWidth="1"/>
    <col min="15876" max="15877" width="10.625" style="2" customWidth="1"/>
    <col min="15878" max="15878" width="15.625" style="2" customWidth="1"/>
    <col min="15879" max="15881" width="10.625" style="2" customWidth="1"/>
    <col min="15882" max="15883" width="15.625" style="2" customWidth="1"/>
    <col min="15884" max="16128" width="9" style="2"/>
    <col min="16129" max="16129" width="1.625" style="2" customWidth="1"/>
    <col min="16130" max="16131" width="15.625" style="2" customWidth="1"/>
    <col min="16132" max="16133" width="10.625" style="2" customWidth="1"/>
    <col min="16134" max="16134" width="15.625" style="2" customWidth="1"/>
    <col min="16135" max="16137" width="10.625" style="2" customWidth="1"/>
    <col min="16138" max="16139" width="15.625" style="2" customWidth="1"/>
    <col min="16140" max="16384" width="9" style="2"/>
  </cols>
  <sheetData>
    <row r="1" spans="1:12" ht="36" customHeight="1">
      <c r="A1" s="149" t="s">
        <v>63</v>
      </c>
      <c r="B1" s="149"/>
    </row>
    <row r="2" spans="1:12" ht="52.5" customHeight="1">
      <c r="A2" s="150" t="s">
        <v>117</v>
      </c>
      <c r="B2" s="150"/>
      <c r="C2" s="150"/>
      <c r="D2" s="150"/>
      <c r="E2" s="150"/>
      <c r="F2" s="150"/>
      <c r="G2" s="150"/>
      <c r="H2" s="150"/>
      <c r="I2" s="150"/>
      <c r="J2" s="150"/>
      <c r="K2" s="150"/>
    </row>
    <row r="3" spans="1:12" ht="52.5" customHeight="1">
      <c r="A3" s="6"/>
      <c r="B3" s="6"/>
      <c r="C3" s="6"/>
      <c r="D3" s="6"/>
      <c r="E3" s="6"/>
      <c r="F3" s="6"/>
      <c r="G3" s="6"/>
      <c r="H3" s="83" t="s">
        <v>74</v>
      </c>
      <c r="I3" s="188"/>
      <c r="J3" s="188"/>
      <c r="K3" s="188"/>
      <c r="L3" s="62" t="s">
        <v>73</v>
      </c>
    </row>
    <row r="4" spans="1:12" ht="36.75" customHeight="1" thickBot="1">
      <c r="J4" s="187" t="s">
        <v>35</v>
      </c>
      <c r="K4" s="187"/>
    </row>
    <row r="5" spans="1:12" ht="36.75" customHeight="1">
      <c r="A5" s="186"/>
      <c r="B5" s="185" t="s">
        <v>0</v>
      </c>
      <c r="C5" s="182" t="s">
        <v>1</v>
      </c>
      <c r="D5" s="183"/>
      <c r="E5" s="184"/>
      <c r="F5" s="182" t="s">
        <v>2</v>
      </c>
      <c r="G5" s="183"/>
      <c r="H5" s="183"/>
      <c r="I5" s="183"/>
      <c r="J5" s="76" t="s">
        <v>9</v>
      </c>
      <c r="K5" s="180" t="s">
        <v>3</v>
      </c>
    </row>
    <row r="6" spans="1:12" ht="53.25" customHeight="1">
      <c r="A6" s="186"/>
      <c r="B6" s="170"/>
      <c r="C6" s="3" t="s">
        <v>7</v>
      </c>
      <c r="D6" s="3" t="s">
        <v>4</v>
      </c>
      <c r="E6" s="3" t="s">
        <v>5</v>
      </c>
      <c r="F6" s="4" t="s">
        <v>6</v>
      </c>
      <c r="G6" s="3" t="s">
        <v>7</v>
      </c>
      <c r="H6" s="3" t="s">
        <v>11</v>
      </c>
      <c r="I6" s="5" t="s">
        <v>76</v>
      </c>
      <c r="J6" s="77" t="s">
        <v>12</v>
      </c>
      <c r="K6" s="181"/>
    </row>
    <row r="7" spans="1:12" ht="85.5" customHeight="1">
      <c r="A7" s="167"/>
      <c r="B7" s="55" t="s">
        <v>58</v>
      </c>
      <c r="C7" s="71"/>
      <c r="D7" s="72">
        <v>905000</v>
      </c>
      <c r="E7" s="72">
        <f>C7*D7</f>
        <v>0</v>
      </c>
      <c r="F7" s="73"/>
      <c r="G7" s="3">
        <f>C7</f>
        <v>0</v>
      </c>
      <c r="H7" s="43"/>
      <c r="I7" s="74">
        <f>G7*H7</f>
        <v>0</v>
      </c>
      <c r="J7" s="78">
        <f>ROUNDDOWN(MIN(E7,I7),-3)</f>
        <v>0</v>
      </c>
      <c r="K7" s="61"/>
      <c r="L7" s="70" t="s">
        <v>73</v>
      </c>
    </row>
    <row r="8" spans="1:12" ht="85.5" customHeight="1">
      <c r="A8" s="167"/>
      <c r="B8" s="45" t="s">
        <v>56</v>
      </c>
      <c r="C8" s="40"/>
      <c r="D8" s="51">
        <v>205000</v>
      </c>
      <c r="E8" s="52">
        <f>C8*D8</f>
        <v>0</v>
      </c>
      <c r="F8" s="40"/>
      <c r="G8" s="54">
        <f>C8</f>
        <v>0</v>
      </c>
      <c r="H8" s="47"/>
      <c r="I8" s="49">
        <f>G8*H8</f>
        <v>0</v>
      </c>
      <c r="J8" s="79">
        <f>ROUNDDOWN(MIN(E8,I8),-3)</f>
        <v>0</v>
      </c>
      <c r="K8" s="75"/>
      <c r="L8" s="70" t="s">
        <v>73</v>
      </c>
    </row>
    <row r="9" spans="1:12" ht="85.5" customHeight="1">
      <c r="A9" s="167"/>
      <c r="B9" s="56" t="s">
        <v>59</v>
      </c>
      <c r="C9" s="39"/>
      <c r="D9" s="44">
        <v>3600</v>
      </c>
      <c r="E9" s="53">
        <f t="shared" ref="E9" si="0">C9*D9</f>
        <v>0</v>
      </c>
      <c r="F9" s="42"/>
      <c r="G9" s="41">
        <f t="shared" ref="G9" si="1">C9</f>
        <v>0</v>
      </c>
      <c r="H9" s="43"/>
      <c r="I9" s="50"/>
      <c r="J9" s="78">
        <f>ROUNDDOWN(MIN(E9,I9),-3)</f>
        <v>0</v>
      </c>
      <c r="K9" s="59"/>
      <c r="L9" s="70" t="s">
        <v>73</v>
      </c>
    </row>
    <row r="10" spans="1:12" ht="85.5" customHeight="1">
      <c r="A10" s="167"/>
      <c r="B10" s="57" t="s">
        <v>54</v>
      </c>
      <c r="C10" s="39"/>
      <c r="D10" s="44">
        <v>51400</v>
      </c>
      <c r="E10" s="53">
        <f t="shared" ref="E10:E11" si="2">C10*D10</f>
        <v>0</v>
      </c>
      <c r="F10" s="39"/>
      <c r="G10" s="41">
        <f t="shared" ref="G10" si="3">C10</f>
        <v>0</v>
      </c>
      <c r="H10" s="43"/>
      <c r="I10" s="48">
        <f>G10*H10</f>
        <v>0</v>
      </c>
      <c r="J10" s="78">
        <f>ROUNDDOWN(MIN(E10,I10),-3)</f>
        <v>0</v>
      </c>
      <c r="K10" s="59"/>
      <c r="L10" s="70" t="s">
        <v>73</v>
      </c>
    </row>
    <row r="11" spans="1:12" ht="85.5" customHeight="1" thickBot="1">
      <c r="A11" s="167"/>
      <c r="B11" s="57" t="s">
        <v>60</v>
      </c>
      <c r="C11" s="39"/>
      <c r="D11" s="44">
        <v>5060000</v>
      </c>
      <c r="E11" s="80">
        <f t="shared" si="2"/>
        <v>0</v>
      </c>
      <c r="F11" s="39"/>
      <c r="G11" s="81">
        <f t="shared" ref="G11" si="4">C11</f>
        <v>0</v>
      </c>
      <c r="H11" s="46"/>
      <c r="I11" s="48">
        <f>G11*H11</f>
        <v>0</v>
      </c>
      <c r="J11" s="82">
        <f>ROUNDDOWN(MIN(E11,I11),-3)</f>
        <v>0</v>
      </c>
      <c r="K11" s="59"/>
      <c r="L11" s="70" t="s">
        <v>73</v>
      </c>
    </row>
    <row r="12" spans="1:12" ht="24" customHeight="1" thickTop="1">
      <c r="A12" s="21"/>
      <c r="B12" s="168" t="s">
        <v>8</v>
      </c>
      <c r="C12" s="177"/>
      <c r="D12" s="171"/>
      <c r="E12" s="174">
        <f>SUM(E7:E11)</f>
        <v>0</v>
      </c>
      <c r="F12" s="171"/>
      <c r="G12" s="177"/>
      <c r="H12" s="171"/>
      <c r="I12" s="192">
        <f>SUM(I7:I11)</f>
        <v>0</v>
      </c>
      <c r="J12" s="189">
        <f>SUM(J7:J11)</f>
        <v>0</v>
      </c>
      <c r="K12" s="195"/>
    </row>
    <row r="13" spans="1:12" ht="24" customHeight="1">
      <c r="A13" s="21"/>
      <c r="B13" s="169"/>
      <c r="C13" s="178"/>
      <c r="D13" s="172"/>
      <c r="E13" s="175"/>
      <c r="F13" s="172"/>
      <c r="G13" s="178"/>
      <c r="H13" s="172"/>
      <c r="I13" s="193"/>
      <c r="J13" s="190"/>
      <c r="K13" s="196"/>
    </row>
    <row r="14" spans="1:12" ht="24" customHeight="1" thickBot="1">
      <c r="A14" s="21"/>
      <c r="B14" s="170"/>
      <c r="C14" s="179"/>
      <c r="D14" s="173"/>
      <c r="E14" s="176"/>
      <c r="F14" s="173"/>
      <c r="G14" s="179"/>
      <c r="H14" s="173"/>
      <c r="I14" s="194"/>
      <c r="J14" s="191"/>
      <c r="K14" s="181"/>
    </row>
    <row r="16" spans="1:12" ht="18.75" customHeight="1">
      <c r="A16" s="2" t="s">
        <v>34</v>
      </c>
    </row>
    <row r="17" spans="1:1">
      <c r="A17" s="2" t="s">
        <v>10</v>
      </c>
    </row>
    <row r="18" spans="1:1" hidden="1"/>
    <row r="19" spans="1:1" hidden="1">
      <c r="A19" s="2">
        <v>360000</v>
      </c>
    </row>
  </sheetData>
  <mergeCells count="20">
    <mergeCell ref="G12:G14"/>
    <mergeCell ref="H12:H14"/>
    <mergeCell ref="I12:I14"/>
    <mergeCell ref="K12:K14"/>
    <mergeCell ref="A1:B1"/>
    <mergeCell ref="A7:A11"/>
    <mergeCell ref="B12:B14"/>
    <mergeCell ref="D12:D14"/>
    <mergeCell ref="E12:E14"/>
    <mergeCell ref="C12:C14"/>
    <mergeCell ref="A2:K2"/>
    <mergeCell ref="K5:K6"/>
    <mergeCell ref="F5:I5"/>
    <mergeCell ref="C5:E5"/>
    <mergeCell ref="B5:B6"/>
    <mergeCell ref="A5:A6"/>
    <mergeCell ref="J4:K4"/>
    <mergeCell ref="I3:K3"/>
    <mergeCell ref="J12:J14"/>
    <mergeCell ref="F12:F14"/>
  </mergeCells>
  <phoneticPr fontId="1"/>
  <pageMargins left="0.70866141732283472" right="0.70866141732283472" top="0.74803149606299213" bottom="0.74803149606299213" header="0.31496062992125984" footer="0.31496062992125984"/>
  <pageSetup paperSize="9" scale="52" orientation="landscape" cellComments="asDisplayed"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D26"/>
  <sheetViews>
    <sheetView view="pageBreakPreview" zoomScaleNormal="100" zoomScaleSheetLayoutView="100" workbookViewId="0">
      <selection activeCell="E1" sqref="E1"/>
    </sheetView>
  </sheetViews>
  <sheetFormatPr defaultRowHeight="33" customHeight="1"/>
  <cols>
    <col min="1" max="4" width="22.25" style="99" customWidth="1"/>
    <col min="5" max="256" width="9" style="99"/>
    <col min="257" max="260" width="22.25" style="99" customWidth="1"/>
    <col min="261" max="512" width="9" style="99"/>
    <col min="513" max="516" width="22.25" style="99" customWidth="1"/>
    <col min="517" max="768" width="9" style="99"/>
    <col min="769" max="772" width="22.25" style="99" customWidth="1"/>
    <col min="773" max="1024" width="9" style="99"/>
    <col min="1025" max="1028" width="22.25" style="99" customWidth="1"/>
    <col min="1029" max="1280" width="9" style="99"/>
    <col min="1281" max="1284" width="22.25" style="99" customWidth="1"/>
    <col min="1285" max="1536" width="9" style="99"/>
    <col min="1537" max="1540" width="22.25" style="99" customWidth="1"/>
    <col min="1541" max="1792" width="9" style="99"/>
    <col min="1793" max="1796" width="22.25" style="99" customWidth="1"/>
    <col min="1797" max="2048" width="9" style="99"/>
    <col min="2049" max="2052" width="22.25" style="99" customWidth="1"/>
    <col min="2053" max="2304" width="9" style="99"/>
    <col min="2305" max="2308" width="22.25" style="99" customWidth="1"/>
    <col min="2309" max="2560" width="9" style="99"/>
    <col min="2561" max="2564" width="22.25" style="99" customWidth="1"/>
    <col min="2565" max="2816" width="9" style="99"/>
    <col min="2817" max="2820" width="22.25" style="99" customWidth="1"/>
    <col min="2821" max="3072" width="9" style="99"/>
    <col min="3073" max="3076" width="22.25" style="99" customWidth="1"/>
    <col min="3077" max="3328" width="9" style="99"/>
    <col min="3329" max="3332" width="22.25" style="99" customWidth="1"/>
    <col min="3333" max="3584" width="9" style="99"/>
    <col min="3585" max="3588" width="22.25" style="99" customWidth="1"/>
    <col min="3589" max="3840" width="9" style="99"/>
    <col min="3841" max="3844" width="22.25" style="99" customWidth="1"/>
    <col min="3845" max="4096" width="9" style="99"/>
    <col min="4097" max="4100" width="22.25" style="99" customWidth="1"/>
    <col min="4101" max="4352" width="9" style="99"/>
    <col min="4353" max="4356" width="22.25" style="99" customWidth="1"/>
    <col min="4357" max="4608" width="9" style="99"/>
    <col min="4609" max="4612" width="22.25" style="99" customWidth="1"/>
    <col min="4613" max="4864" width="9" style="99"/>
    <col min="4865" max="4868" width="22.25" style="99" customWidth="1"/>
    <col min="4869" max="5120" width="9" style="99"/>
    <col min="5121" max="5124" width="22.25" style="99" customWidth="1"/>
    <col min="5125" max="5376" width="9" style="99"/>
    <col min="5377" max="5380" width="22.25" style="99" customWidth="1"/>
    <col min="5381" max="5632" width="9" style="99"/>
    <col min="5633" max="5636" width="22.25" style="99" customWidth="1"/>
    <col min="5637" max="5888" width="9" style="99"/>
    <col min="5889" max="5892" width="22.25" style="99" customWidth="1"/>
    <col min="5893" max="6144" width="9" style="99"/>
    <col min="6145" max="6148" width="22.25" style="99" customWidth="1"/>
    <col min="6149" max="6400" width="9" style="99"/>
    <col min="6401" max="6404" width="22.25" style="99" customWidth="1"/>
    <col min="6405" max="6656" width="9" style="99"/>
    <col min="6657" max="6660" width="22.25" style="99" customWidth="1"/>
    <col min="6661" max="6912" width="9" style="99"/>
    <col min="6913" max="6916" width="22.25" style="99" customWidth="1"/>
    <col min="6917" max="7168" width="9" style="99"/>
    <col min="7169" max="7172" width="22.25" style="99" customWidth="1"/>
    <col min="7173" max="7424" width="9" style="99"/>
    <col min="7425" max="7428" width="22.25" style="99" customWidth="1"/>
    <col min="7429" max="7680" width="9" style="99"/>
    <col min="7681" max="7684" width="22.25" style="99" customWidth="1"/>
    <col min="7685" max="7936" width="9" style="99"/>
    <col min="7937" max="7940" width="22.25" style="99" customWidth="1"/>
    <col min="7941" max="8192" width="9" style="99"/>
    <col min="8193" max="8196" width="22.25" style="99" customWidth="1"/>
    <col min="8197" max="8448" width="9" style="99"/>
    <col min="8449" max="8452" width="22.25" style="99" customWidth="1"/>
    <col min="8453" max="8704" width="9" style="99"/>
    <col min="8705" max="8708" width="22.25" style="99" customWidth="1"/>
    <col min="8709" max="8960" width="9" style="99"/>
    <col min="8961" max="8964" width="22.25" style="99" customWidth="1"/>
    <col min="8965" max="9216" width="9" style="99"/>
    <col min="9217" max="9220" width="22.25" style="99" customWidth="1"/>
    <col min="9221" max="9472" width="9" style="99"/>
    <col min="9473" max="9476" width="22.25" style="99" customWidth="1"/>
    <col min="9477" max="9728" width="9" style="99"/>
    <col min="9729" max="9732" width="22.25" style="99" customWidth="1"/>
    <col min="9733" max="9984" width="9" style="99"/>
    <col min="9985" max="9988" width="22.25" style="99" customWidth="1"/>
    <col min="9989" max="10240" width="9" style="99"/>
    <col min="10241" max="10244" width="22.25" style="99" customWidth="1"/>
    <col min="10245" max="10496" width="9" style="99"/>
    <col min="10497" max="10500" width="22.25" style="99" customWidth="1"/>
    <col min="10501" max="10752" width="9" style="99"/>
    <col min="10753" max="10756" width="22.25" style="99" customWidth="1"/>
    <col min="10757" max="11008" width="9" style="99"/>
    <col min="11009" max="11012" width="22.25" style="99" customWidth="1"/>
    <col min="11013" max="11264" width="9" style="99"/>
    <col min="11265" max="11268" width="22.25" style="99" customWidth="1"/>
    <col min="11269" max="11520" width="9" style="99"/>
    <col min="11521" max="11524" width="22.25" style="99" customWidth="1"/>
    <col min="11525" max="11776" width="9" style="99"/>
    <col min="11777" max="11780" width="22.25" style="99" customWidth="1"/>
    <col min="11781" max="12032" width="9" style="99"/>
    <col min="12033" max="12036" width="22.25" style="99" customWidth="1"/>
    <col min="12037" max="12288" width="9" style="99"/>
    <col min="12289" max="12292" width="22.25" style="99" customWidth="1"/>
    <col min="12293" max="12544" width="9" style="99"/>
    <col min="12545" max="12548" width="22.25" style="99" customWidth="1"/>
    <col min="12549" max="12800" width="9" style="99"/>
    <col min="12801" max="12804" width="22.25" style="99" customWidth="1"/>
    <col min="12805" max="13056" width="9" style="99"/>
    <col min="13057" max="13060" width="22.25" style="99" customWidth="1"/>
    <col min="13061" max="13312" width="9" style="99"/>
    <col min="13313" max="13316" width="22.25" style="99" customWidth="1"/>
    <col min="13317" max="13568" width="9" style="99"/>
    <col min="13569" max="13572" width="22.25" style="99" customWidth="1"/>
    <col min="13573" max="13824" width="9" style="99"/>
    <col min="13825" max="13828" width="22.25" style="99" customWidth="1"/>
    <col min="13829" max="14080" width="9" style="99"/>
    <col min="14081" max="14084" width="22.25" style="99" customWidth="1"/>
    <col min="14085" max="14336" width="9" style="99"/>
    <col min="14337" max="14340" width="22.25" style="99" customWidth="1"/>
    <col min="14341" max="14592" width="9" style="99"/>
    <col min="14593" max="14596" width="22.25" style="99" customWidth="1"/>
    <col min="14597" max="14848" width="9" style="99"/>
    <col min="14849" max="14852" width="22.25" style="99" customWidth="1"/>
    <col min="14853" max="15104" width="9" style="99"/>
    <col min="15105" max="15108" width="22.25" style="99" customWidth="1"/>
    <col min="15109" max="15360" width="9" style="99"/>
    <col min="15361" max="15364" width="22.25" style="99" customWidth="1"/>
    <col min="15365" max="15616" width="9" style="99"/>
    <col min="15617" max="15620" width="22.25" style="99" customWidth="1"/>
    <col min="15621" max="15872" width="9" style="99"/>
    <col min="15873" max="15876" width="22.25" style="99" customWidth="1"/>
    <col min="15877" max="16128" width="9" style="99"/>
    <col min="16129" max="16132" width="22.25" style="99" customWidth="1"/>
    <col min="16133" max="16384" width="9" style="99"/>
  </cols>
  <sheetData>
    <row r="1" spans="1:4" ht="33" customHeight="1">
      <c r="A1" s="198" t="s">
        <v>116</v>
      </c>
      <c r="B1" s="198"/>
      <c r="C1" s="198"/>
      <c r="D1" s="198"/>
    </row>
    <row r="2" spans="1:4" s="100" customFormat="1" ht="33" customHeight="1">
      <c r="A2" s="198"/>
      <c r="B2" s="198"/>
      <c r="C2" s="198"/>
      <c r="D2" s="198"/>
    </row>
    <row r="3" spans="1:4" s="100" customFormat="1" ht="33" customHeight="1">
      <c r="D3" s="101" t="s">
        <v>84</v>
      </c>
    </row>
    <row r="4" spans="1:4" s="100" customFormat="1" ht="33" customHeight="1">
      <c r="A4" s="199" t="s">
        <v>85</v>
      </c>
      <c r="B4" s="199"/>
      <c r="C4" s="199" t="s">
        <v>86</v>
      </c>
      <c r="D4" s="199"/>
    </row>
    <row r="5" spans="1:4" s="100" customFormat="1" ht="33" customHeight="1">
      <c r="A5" s="102"/>
      <c r="B5" s="103"/>
      <c r="C5" s="104"/>
      <c r="D5" s="103"/>
    </row>
    <row r="6" spans="1:4" s="100" customFormat="1" ht="33" customHeight="1">
      <c r="A6" s="105"/>
      <c r="B6" s="103"/>
      <c r="C6" s="106"/>
      <c r="D6" s="103"/>
    </row>
    <row r="7" spans="1:4" s="100" customFormat="1" ht="33" customHeight="1">
      <c r="A7" s="105" t="s">
        <v>87</v>
      </c>
      <c r="B7" s="107">
        <f>'（別紙2-2)明細書'!J12</f>
        <v>0</v>
      </c>
      <c r="C7" s="106" t="s">
        <v>88</v>
      </c>
      <c r="D7" s="107">
        <f>'（別紙2-2)明細書'!I12</f>
        <v>0</v>
      </c>
    </row>
    <row r="8" spans="1:4" s="100" customFormat="1" ht="33" customHeight="1">
      <c r="A8" s="105"/>
      <c r="B8" s="103"/>
      <c r="C8" s="106"/>
      <c r="D8" s="103"/>
    </row>
    <row r="9" spans="1:4" s="100" customFormat="1" ht="33" customHeight="1">
      <c r="A9" s="105" t="s">
        <v>89</v>
      </c>
      <c r="B9" s="107">
        <f>D7-B7</f>
        <v>0</v>
      </c>
      <c r="C9" s="106"/>
      <c r="D9" s="103"/>
    </row>
    <row r="10" spans="1:4" s="100" customFormat="1" ht="33" customHeight="1">
      <c r="A10" s="105"/>
      <c r="B10" s="103"/>
      <c r="C10" s="106"/>
      <c r="D10" s="103"/>
    </row>
    <row r="11" spans="1:4" s="100" customFormat="1" ht="33" customHeight="1">
      <c r="A11" s="105"/>
      <c r="B11" s="103"/>
      <c r="C11" s="106"/>
      <c r="D11" s="103"/>
    </row>
    <row r="12" spans="1:4" s="100" customFormat="1" ht="33" customHeight="1">
      <c r="A12" s="105"/>
      <c r="B12" s="103"/>
      <c r="C12" s="106"/>
      <c r="D12" s="103"/>
    </row>
    <row r="13" spans="1:4" s="100" customFormat="1" ht="33" customHeight="1">
      <c r="A13" s="105"/>
      <c r="B13" s="103"/>
      <c r="C13" s="106"/>
      <c r="D13" s="103"/>
    </row>
    <row r="14" spans="1:4" s="100" customFormat="1" ht="33" customHeight="1">
      <c r="A14" s="108"/>
      <c r="B14" s="109"/>
      <c r="C14" s="110"/>
      <c r="D14" s="109"/>
    </row>
    <row r="15" spans="1:4" s="100" customFormat="1" ht="33" customHeight="1">
      <c r="A15" s="111" t="s">
        <v>90</v>
      </c>
      <c r="B15" s="109">
        <f>SUM(B5:B14)</f>
        <v>0</v>
      </c>
      <c r="C15" s="112" t="s">
        <v>90</v>
      </c>
      <c r="D15" s="109">
        <f>SUM(D5:D14)</f>
        <v>0</v>
      </c>
    </row>
    <row r="16" spans="1:4" s="100" customFormat="1" ht="33" customHeight="1"/>
    <row r="17" spans="1:4" s="100" customFormat="1" ht="33" customHeight="1"/>
    <row r="18" spans="1:4" s="100" customFormat="1" ht="33" customHeight="1">
      <c r="A18" s="113" t="s">
        <v>91</v>
      </c>
      <c r="B18" s="113"/>
      <c r="C18" s="113"/>
    </row>
    <row r="19" spans="1:4" s="100" customFormat="1" ht="33" customHeight="1">
      <c r="B19" s="114" t="s">
        <v>94</v>
      </c>
      <c r="C19" s="113"/>
    </row>
    <row r="20" spans="1:4" s="100" customFormat="1" ht="33" customHeight="1">
      <c r="A20" s="113"/>
      <c r="B20" s="113"/>
      <c r="C20" s="113"/>
    </row>
    <row r="21" spans="1:4" s="100" customFormat="1" ht="33" customHeight="1">
      <c r="A21" s="113"/>
      <c r="B21" s="115" t="s">
        <v>95</v>
      </c>
      <c r="C21" s="197"/>
      <c r="D21" s="197"/>
    </row>
    <row r="22" spans="1:4" s="100" customFormat="1" ht="33" customHeight="1">
      <c r="A22" s="113"/>
      <c r="B22" s="116" t="s">
        <v>92</v>
      </c>
      <c r="C22" s="197"/>
      <c r="D22" s="197"/>
    </row>
    <row r="23" spans="1:4" s="100" customFormat="1" ht="33" customHeight="1">
      <c r="A23" s="113"/>
      <c r="B23" s="116" t="s">
        <v>93</v>
      </c>
      <c r="C23" s="197"/>
      <c r="D23" s="197"/>
    </row>
    <row r="24" spans="1:4" s="100" customFormat="1" ht="33" customHeight="1"/>
    <row r="25" spans="1:4" s="100" customFormat="1" ht="33" customHeight="1"/>
    <row r="26" spans="1:4" s="100" customFormat="1" ht="33" customHeight="1"/>
  </sheetData>
  <mergeCells count="6">
    <mergeCell ref="C23:D23"/>
    <mergeCell ref="A1:D2"/>
    <mergeCell ref="A4:B4"/>
    <mergeCell ref="C4:D4"/>
    <mergeCell ref="C21:D21"/>
    <mergeCell ref="C22:D22"/>
  </mergeCells>
  <phoneticPr fontId="1"/>
  <pageMargins left="0.70866141732283472" right="0.70866141732283472" top="0.74803149606299213" bottom="0.74803149606299213" header="0.31496062992125984" footer="0.31496062992125984"/>
  <pageSetup paperSize="9" fitToHeight="0"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pageSetUpPr fitToPage="1"/>
  </sheetPr>
  <dimension ref="A1:K46"/>
  <sheetViews>
    <sheetView view="pageBreakPreview" zoomScale="60" zoomScaleNormal="60" workbookViewId="0">
      <selection activeCell="C7" sqref="C7:G7"/>
    </sheetView>
  </sheetViews>
  <sheetFormatPr defaultRowHeight="14.25"/>
  <cols>
    <col min="1" max="1" width="9.625" style="1" customWidth="1"/>
    <col min="2" max="2" width="29.5" style="1" customWidth="1"/>
    <col min="3" max="3" width="28.875" style="1" customWidth="1"/>
    <col min="4" max="4" width="18.5" style="1" customWidth="1"/>
    <col min="5" max="5" width="25.375" style="1" customWidth="1"/>
    <col min="6" max="6" width="27.875" style="1" customWidth="1"/>
    <col min="7" max="7" width="29.5" style="1" customWidth="1"/>
    <col min="8" max="8" width="42.25" style="1" customWidth="1"/>
    <col min="9" max="16384" width="9" style="1"/>
  </cols>
  <sheetData>
    <row r="1" spans="1:8" ht="25.5" customHeight="1">
      <c r="A1" s="149" t="s">
        <v>49</v>
      </c>
      <c r="B1" s="149"/>
    </row>
    <row r="2" spans="1:8" ht="25.5" customHeight="1">
      <c r="A2" s="28"/>
      <c r="B2" s="28"/>
    </row>
    <row r="3" spans="1:8" ht="21">
      <c r="A3" s="8"/>
      <c r="B3" s="150" t="s">
        <v>113</v>
      </c>
      <c r="C3" s="150"/>
      <c r="D3" s="150"/>
      <c r="E3" s="150"/>
      <c r="F3" s="150"/>
      <c r="G3" s="150"/>
      <c r="H3" s="8"/>
    </row>
    <row r="4" spans="1:8" ht="18.75">
      <c r="A4" s="7"/>
      <c r="B4" s="7"/>
      <c r="C4" s="7"/>
      <c r="D4" s="7"/>
      <c r="E4" s="7"/>
      <c r="F4" s="7"/>
      <c r="G4" s="7"/>
      <c r="H4" s="7"/>
    </row>
    <row r="5" spans="1:8" ht="18.75">
      <c r="A5" s="2"/>
      <c r="B5" s="2"/>
      <c r="C5" s="2"/>
      <c r="D5" s="2"/>
      <c r="E5" s="2"/>
      <c r="F5" s="2"/>
      <c r="G5" s="2"/>
      <c r="H5" s="2"/>
    </row>
    <row r="6" spans="1:8" ht="42" customHeight="1">
      <c r="A6" s="2"/>
      <c r="B6" s="63" t="s">
        <v>36</v>
      </c>
      <c r="C6" s="153" t="str">
        <f>'記載例（明細書）'!I3</f>
        <v>茨城○○病院</v>
      </c>
      <c r="D6" s="153"/>
      <c r="E6" s="153"/>
      <c r="F6" s="153"/>
      <c r="G6" s="153"/>
      <c r="H6" s="62" t="s">
        <v>72</v>
      </c>
    </row>
    <row r="7" spans="1:8" ht="42" customHeight="1">
      <c r="A7" s="2"/>
      <c r="B7" s="3" t="s">
        <v>71</v>
      </c>
      <c r="C7" s="154" t="str">
        <f>'記載例（総括表）'!J5</f>
        <v>医事課　鈴木　太郎</v>
      </c>
      <c r="D7" s="155"/>
      <c r="E7" s="155"/>
      <c r="F7" s="155"/>
      <c r="G7" s="156"/>
      <c r="H7" s="62" t="s">
        <v>75</v>
      </c>
    </row>
    <row r="8" spans="1:8" ht="27.75" customHeight="1">
      <c r="A8" s="2"/>
      <c r="B8" s="2"/>
      <c r="C8" s="2"/>
      <c r="D8" s="2"/>
      <c r="E8" s="2"/>
      <c r="F8" s="2"/>
      <c r="G8" s="2"/>
      <c r="H8" s="2"/>
    </row>
    <row r="9" spans="1:8" ht="18.75">
      <c r="A9" s="2"/>
      <c r="B9" s="123" t="s">
        <v>43</v>
      </c>
      <c r="C9" s="123"/>
      <c r="D9" s="123"/>
      <c r="E9" s="123"/>
      <c r="F9" s="123"/>
      <c r="G9" s="123"/>
      <c r="H9" s="2"/>
    </row>
    <row r="10" spans="1:8" ht="18.75">
      <c r="A10" s="2"/>
      <c r="B10" s="30"/>
      <c r="C10" s="30"/>
      <c r="D10" s="30"/>
      <c r="E10" s="30"/>
      <c r="F10" s="30"/>
      <c r="G10" s="30"/>
      <c r="H10" s="2"/>
    </row>
    <row r="11" spans="1:8" ht="28.5" customHeight="1">
      <c r="A11" s="2"/>
      <c r="B11" s="30" t="s">
        <v>45</v>
      </c>
      <c r="C11" s="30"/>
      <c r="D11" s="30"/>
      <c r="E11" s="30"/>
      <c r="F11" s="30"/>
      <c r="G11" s="30"/>
      <c r="H11" s="2"/>
    </row>
    <row r="12" spans="1:8" ht="29.25" customHeight="1" thickBot="1">
      <c r="A12" s="2"/>
      <c r="B12" s="30"/>
      <c r="C12" s="30"/>
      <c r="D12" s="30"/>
      <c r="E12" s="30"/>
      <c r="F12" s="30"/>
      <c r="G12" s="9" t="s">
        <v>35</v>
      </c>
      <c r="H12" s="2"/>
    </row>
    <row r="13" spans="1:8" ht="18.75">
      <c r="A13" s="2"/>
      <c r="B13" s="124" t="s">
        <v>39</v>
      </c>
      <c r="C13" s="146" t="s">
        <v>44</v>
      </c>
      <c r="D13" s="146" t="s">
        <v>51</v>
      </c>
      <c r="E13" s="146" t="s">
        <v>40</v>
      </c>
      <c r="F13" s="144" t="s">
        <v>65</v>
      </c>
      <c r="G13" s="126" t="s">
        <v>64</v>
      </c>
      <c r="H13" s="2"/>
    </row>
    <row r="14" spans="1:8" ht="27" customHeight="1">
      <c r="A14" s="2"/>
      <c r="B14" s="125"/>
      <c r="C14" s="147"/>
      <c r="D14" s="147"/>
      <c r="E14" s="147"/>
      <c r="F14" s="145"/>
      <c r="G14" s="127"/>
      <c r="H14" s="2"/>
    </row>
    <row r="15" spans="1:8" ht="51" customHeight="1">
      <c r="A15" s="2"/>
      <c r="B15" s="29" t="s">
        <v>55</v>
      </c>
      <c r="C15" s="32" t="str">
        <f>'記載例（明細書）'!F7</f>
        <v>XXX-5000E</v>
      </c>
      <c r="D15" s="32">
        <f>'記載例（明細書）'!C7</f>
        <v>1</v>
      </c>
      <c r="E15" s="33">
        <f>'記載例（明細書）'!I7</f>
        <v>902000</v>
      </c>
      <c r="F15" s="98" t="s">
        <v>106</v>
      </c>
      <c r="G15" s="94" t="s">
        <v>110</v>
      </c>
      <c r="H15" s="62" t="s">
        <v>73</v>
      </c>
    </row>
    <row r="16" spans="1:8" ht="51" customHeight="1">
      <c r="A16" s="2"/>
      <c r="B16" s="29" t="s">
        <v>56</v>
      </c>
      <c r="C16" s="32" t="str">
        <f>'記載例（明細書）'!F8</f>
        <v>ACP-XXX</v>
      </c>
      <c r="D16" s="32">
        <f>'記載例（明細書）'!C8</f>
        <v>2</v>
      </c>
      <c r="E16" s="33">
        <f>'記載例（明細書）'!I8</f>
        <v>408000</v>
      </c>
      <c r="F16" s="95" t="s">
        <v>107</v>
      </c>
      <c r="G16" s="94" t="s">
        <v>111</v>
      </c>
      <c r="H16" s="62" t="s">
        <v>73</v>
      </c>
    </row>
    <row r="17" spans="1:11" ht="51" customHeight="1">
      <c r="A17" s="2"/>
      <c r="B17" s="29" t="s">
        <v>52</v>
      </c>
      <c r="C17" s="32" t="str">
        <f>'記載例（明細書）'!F9</f>
        <v>個人防護具セットXXX</v>
      </c>
      <c r="D17" s="32">
        <f>'記載例（明細書）'!C9</f>
        <v>100</v>
      </c>
      <c r="E17" s="33">
        <f>'記載例（明細書）'!I9</f>
        <v>276529</v>
      </c>
      <c r="F17" s="95" t="s">
        <v>120</v>
      </c>
      <c r="G17" s="94" t="s">
        <v>112</v>
      </c>
      <c r="H17" s="62" t="s">
        <v>73</v>
      </c>
    </row>
    <row r="18" spans="1:11" ht="51" customHeight="1">
      <c r="A18" s="2"/>
      <c r="B18" s="29" t="s">
        <v>53</v>
      </c>
      <c r="C18" s="32" t="str">
        <f>'記載例（明細書）'!F10</f>
        <v>XXX-3000E</v>
      </c>
      <c r="D18" s="32">
        <f>'記載例（明細書）'!C10</f>
        <v>1</v>
      </c>
      <c r="E18" s="33">
        <f>'記載例（明細書）'!I10</f>
        <v>55000</v>
      </c>
      <c r="F18" s="95" t="s">
        <v>108</v>
      </c>
      <c r="G18" s="94" t="s">
        <v>118</v>
      </c>
      <c r="H18" s="62" t="s">
        <v>73</v>
      </c>
    </row>
    <row r="19" spans="1:11" ht="51" customHeight="1" thickBot="1">
      <c r="A19" s="2"/>
      <c r="B19" s="22" t="s">
        <v>57</v>
      </c>
      <c r="C19" s="64" t="str">
        <f>'記載例（明細書）'!F11</f>
        <v>プレハブ
エアコン
設置工事費</v>
      </c>
      <c r="D19" s="64">
        <f>'記載例（明細書）'!C11</f>
        <v>1</v>
      </c>
      <c r="E19" s="26">
        <f>'記載例（明細書）'!I11</f>
        <v>4780022</v>
      </c>
      <c r="F19" s="96" t="s">
        <v>109</v>
      </c>
      <c r="G19" s="97" t="s">
        <v>119</v>
      </c>
      <c r="H19" s="62" t="s">
        <v>73</v>
      </c>
    </row>
    <row r="20" spans="1:11" ht="27.95" customHeight="1">
      <c r="A20" s="2"/>
      <c r="B20" s="124" t="s">
        <v>41</v>
      </c>
      <c r="C20" s="140"/>
      <c r="D20" s="140"/>
      <c r="E20" s="142">
        <f>SUM(E15:E19)</f>
        <v>6421551</v>
      </c>
      <c r="F20" s="144"/>
      <c r="G20" s="137"/>
      <c r="H20" s="2"/>
    </row>
    <row r="21" spans="1:11" ht="27.95" customHeight="1" thickBot="1">
      <c r="A21" s="2"/>
      <c r="B21" s="139"/>
      <c r="C21" s="141"/>
      <c r="D21" s="141"/>
      <c r="E21" s="143"/>
      <c r="F21" s="151"/>
      <c r="G21" s="138"/>
      <c r="H21" s="2"/>
    </row>
    <row r="22" spans="1:11" ht="26.25" customHeight="1">
      <c r="A22" s="2"/>
      <c r="B22" s="10"/>
      <c r="C22" s="10"/>
      <c r="D22" s="10"/>
      <c r="E22" s="10"/>
      <c r="F22" s="10"/>
      <c r="G22" s="2"/>
      <c r="H22" s="2"/>
    </row>
    <row r="23" spans="1:11" ht="26.25" customHeight="1">
      <c r="A23" s="2"/>
      <c r="B23" s="10"/>
      <c r="C23" s="10"/>
      <c r="D23" s="10"/>
      <c r="E23" s="10"/>
      <c r="F23" s="10"/>
      <c r="G23" s="2"/>
      <c r="H23" s="2"/>
    </row>
    <row r="24" spans="1:11" ht="24" customHeight="1" thickBot="1">
      <c r="A24" s="2"/>
      <c r="B24" s="30" t="s">
        <v>67</v>
      </c>
      <c r="C24" s="30"/>
      <c r="D24" s="30"/>
      <c r="E24" s="30"/>
      <c r="F24" s="30"/>
      <c r="G24" s="2"/>
      <c r="H24" s="2"/>
    </row>
    <row r="25" spans="1:11" ht="24" customHeight="1" thickBot="1">
      <c r="A25" s="2"/>
      <c r="B25" s="30" t="s">
        <v>125</v>
      </c>
      <c r="C25" s="30"/>
      <c r="D25" s="2"/>
      <c r="E25" s="69" t="s">
        <v>69</v>
      </c>
      <c r="F25" s="30"/>
      <c r="G25" s="2"/>
      <c r="H25" s="62" t="s">
        <v>73</v>
      </c>
      <c r="J25" s="2" t="s">
        <v>69</v>
      </c>
      <c r="K25" s="2" t="s">
        <v>66</v>
      </c>
    </row>
    <row r="26" spans="1:11" ht="24" customHeight="1">
      <c r="A26" s="2"/>
      <c r="B26" s="30"/>
      <c r="C26" s="30"/>
      <c r="D26" s="30"/>
      <c r="E26" s="30"/>
      <c r="F26" s="30"/>
      <c r="G26" s="2"/>
      <c r="H26" s="2"/>
    </row>
    <row r="27" spans="1:11" ht="18.75">
      <c r="A27" s="2" t="s">
        <v>68</v>
      </c>
      <c r="B27" s="152" t="s">
        <v>70</v>
      </c>
      <c r="C27" s="152"/>
      <c r="D27" s="152"/>
      <c r="E27" s="152"/>
      <c r="F27" s="152"/>
      <c r="G27" s="152"/>
      <c r="H27" s="2"/>
    </row>
    <row r="28" spans="1:11" ht="18.75">
      <c r="A28" s="2"/>
      <c r="B28" s="68" t="s">
        <v>126</v>
      </c>
      <c r="C28" s="68"/>
      <c r="D28" s="68"/>
      <c r="E28" s="68"/>
      <c r="F28" s="68"/>
      <c r="G28" s="68"/>
      <c r="H28" s="2"/>
    </row>
    <row r="29" spans="1:11" ht="19.5" thickBot="1">
      <c r="A29" s="2"/>
      <c r="B29" s="93" t="s">
        <v>127</v>
      </c>
      <c r="C29" s="68"/>
      <c r="D29" s="68"/>
      <c r="E29" s="68"/>
      <c r="F29" s="68"/>
      <c r="G29" s="68"/>
      <c r="H29" s="2"/>
    </row>
    <row r="30" spans="1:11" ht="18.75">
      <c r="A30" s="2"/>
      <c r="B30" s="128"/>
      <c r="C30" s="129"/>
      <c r="D30" s="129"/>
      <c r="E30" s="129"/>
      <c r="F30" s="129"/>
      <c r="G30" s="130"/>
      <c r="H30" s="148" t="s">
        <v>73</v>
      </c>
    </row>
    <row r="31" spans="1:11" ht="18.75">
      <c r="A31" s="2"/>
      <c r="B31" s="131"/>
      <c r="C31" s="132"/>
      <c r="D31" s="132"/>
      <c r="E31" s="132"/>
      <c r="F31" s="132"/>
      <c r="G31" s="133"/>
      <c r="H31" s="148"/>
    </row>
    <row r="32" spans="1:11" ht="18.75">
      <c r="A32" s="2"/>
      <c r="B32" s="131"/>
      <c r="C32" s="132"/>
      <c r="D32" s="132"/>
      <c r="E32" s="132"/>
      <c r="F32" s="132"/>
      <c r="G32" s="133"/>
      <c r="H32" s="148"/>
    </row>
    <row r="33" spans="1:8" ht="18.75">
      <c r="A33" s="2"/>
      <c r="B33" s="131"/>
      <c r="C33" s="132"/>
      <c r="D33" s="132"/>
      <c r="E33" s="132"/>
      <c r="F33" s="132"/>
      <c r="G33" s="133"/>
      <c r="H33" s="148"/>
    </row>
    <row r="34" spans="1:8" ht="18.75">
      <c r="A34" s="2"/>
      <c r="B34" s="131"/>
      <c r="C34" s="132"/>
      <c r="D34" s="132"/>
      <c r="E34" s="132"/>
      <c r="F34" s="132"/>
      <c r="G34" s="133"/>
      <c r="H34" s="148"/>
    </row>
    <row r="35" spans="1:8" ht="18.75">
      <c r="A35" s="2"/>
      <c r="B35" s="131"/>
      <c r="C35" s="132"/>
      <c r="D35" s="132"/>
      <c r="E35" s="132"/>
      <c r="F35" s="132"/>
      <c r="G35" s="133"/>
      <c r="H35" s="148"/>
    </row>
    <row r="36" spans="1:8" ht="18.75">
      <c r="A36" s="2"/>
      <c r="B36" s="131"/>
      <c r="C36" s="132"/>
      <c r="D36" s="132"/>
      <c r="E36" s="132"/>
      <c r="F36" s="132"/>
      <c r="G36" s="133"/>
      <c r="H36" s="148"/>
    </row>
    <row r="37" spans="1:8" ht="18.75">
      <c r="A37" s="2"/>
      <c r="B37" s="131"/>
      <c r="C37" s="132"/>
      <c r="D37" s="132"/>
      <c r="E37" s="132"/>
      <c r="F37" s="132"/>
      <c r="G37" s="133"/>
      <c r="H37" s="148"/>
    </row>
    <row r="38" spans="1:8" ht="18.75">
      <c r="A38" s="2"/>
      <c r="B38" s="131"/>
      <c r="C38" s="132"/>
      <c r="D38" s="132"/>
      <c r="E38" s="132"/>
      <c r="F38" s="132"/>
      <c r="G38" s="133"/>
      <c r="H38" s="148"/>
    </row>
    <row r="39" spans="1:8" ht="18.75">
      <c r="A39" s="2"/>
      <c r="B39" s="131"/>
      <c r="C39" s="132"/>
      <c r="D39" s="132"/>
      <c r="E39" s="132"/>
      <c r="F39" s="132"/>
      <c r="G39" s="133"/>
      <c r="H39" s="148"/>
    </row>
    <row r="40" spans="1:8" ht="19.5" thickBot="1">
      <c r="A40" s="2"/>
      <c r="B40" s="134"/>
      <c r="C40" s="135"/>
      <c r="D40" s="135"/>
      <c r="E40" s="135"/>
      <c r="F40" s="135"/>
      <c r="G40" s="136"/>
      <c r="H40" s="148"/>
    </row>
    <row r="41" spans="1:8" ht="24" customHeight="1">
      <c r="A41" s="2"/>
      <c r="B41" s="2"/>
      <c r="C41" s="2"/>
      <c r="D41" s="2"/>
      <c r="E41" s="2"/>
      <c r="F41" s="2"/>
      <c r="G41" s="2"/>
      <c r="H41" s="2"/>
    </row>
    <row r="42" spans="1:8" ht="26.25" customHeight="1">
      <c r="A42" s="2"/>
      <c r="B42" s="10" t="s">
        <v>46</v>
      </c>
      <c r="C42" s="10"/>
      <c r="D42" s="10"/>
      <c r="E42" s="10"/>
      <c r="F42" s="10"/>
      <c r="G42" s="2"/>
      <c r="H42" s="2"/>
    </row>
    <row r="43" spans="1:8" ht="26.25" customHeight="1">
      <c r="A43" s="2"/>
      <c r="B43" s="10"/>
      <c r="C43" s="10"/>
      <c r="D43" s="10"/>
      <c r="E43" s="10"/>
      <c r="F43" s="10"/>
      <c r="G43" s="2"/>
      <c r="H43" s="2"/>
    </row>
    <row r="44" spans="1:8" ht="26.25" customHeight="1">
      <c r="A44" s="2"/>
      <c r="B44" s="123" t="s">
        <v>37</v>
      </c>
      <c r="C44" s="123"/>
      <c r="D44" s="123"/>
      <c r="E44" s="123"/>
      <c r="F44" s="123"/>
      <c r="G44" s="123"/>
      <c r="H44" s="2"/>
    </row>
    <row r="45" spans="1:8" ht="26.25" customHeight="1">
      <c r="A45" s="2"/>
      <c r="B45" s="123" t="s">
        <v>38</v>
      </c>
      <c r="C45" s="123"/>
      <c r="D45" s="123"/>
      <c r="E45" s="123"/>
      <c r="F45" s="123"/>
      <c r="G45" s="123"/>
      <c r="H45" s="2"/>
    </row>
    <row r="46" spans="1:8" ht="26.25" customHeight="1"/>
  </sheetData>
  <mergeCells count="22">
    <mergeCell ref="B27:G27"/>
    <mergeCell ref="B30:G40"/>
    <mergeCell ref="H30:H40"/>
    <mergeCell ref="B44:G44"/>
    <mergeCell ref="B45:G45"/>
    <mergeCell ref="G13:G14"/>
    <mergeCell ref="B20:B21"/>
    <mergeCell ref="C20:C21"/>
    <mergeCell ref="D20:D21"/>
    <mergeCell ref="E20:E21"/>
    <mergeCell ref="F20:F21"/>
    <mergeCell ref="G20:G21"/>
    <mergeCell ref="B13:B14"/>
    <mergeCell ref="C13:C14"/>
    <mergeCell ref="D13:D14"/>
    <mergeCell ref="E13:E14"/>
    <mergeCell ref="F13:F14"/>
    <mergeCell ref="A1:B1"/>
    <mergeCell ref="B3:G3"/>
    <mergeCell ref="C6:G6"/>
    <mergeCell ref="C7:G7"/>
    <mergeCell ref="B9:G9"/>
  </mergeCells>
  <phoneticPr fontId="1"/>
  <dataValidations count="1">
    <dataValidation type="list" allowBlank="1" showInputMessage="1" showErrorMessage="1" sqref="E25">
      <formula1>$J$25:$L$25</formula1>
    </dataValidation>
  </dataValidations>
  <pageMargins left="0.7" right="0.7" top="0.75" bottom="0.75" header="0.3" footer="0.3"/>
  <pageSetup paperSize="9" scale="51" orientation="portrait"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pageSetUpPr fitToPage="1"/>
  </sheetPr>
  <dimension ref="B1:M17"/>
  <sheetViews>
    <sheetView view="pageBreakPreview" topLeftCell="C1" zoomScale="85" zoomScaleNormal="65" zoomScaleSheetLayoutView="85" workbookViewId="0">
      <selection activeCell="C1" sqref="C1"/>
    </sheetView>
  </sheetViews>
  <sheetFormatPr defaultRowHeight="13.5"/>
  <cols>
    <col min="1" max="1" width="9.625" style="12" customWidth="1"/>
    <col min="2" max="2" width="15.375" style="12" customWidth="1"/>
    <col min="3" max="11" width="15.625" style="12" customWidth="1"/>
    <col min="12" max="12" width="52.75" style="12" customWidth="1"/>
    <col min="13" max="13" width="15.625" style="12" customWidth="1"/>
    <col min="14" max="258" width="9" style="12"/>
    <col min="259" max="259" width="22.625" style="12" customWidth="1"/>
    <col min="260" max="269" width="12.625" style="12" customWidth="1"/>
    <col min="270" max="514" width="9" style="12"/>
    <col min="515" max="515" width="22.625" style="12" customWidth="1"/>
    <col min="516" max="525" width="12.625" style="12" customWidth="1"/>
    <col min="526" max="770" width="9" style="12"/>
    <col min="771" max="771" width="22.625" style="12" customWidth="1"/>
    <col min="772" max="781" width="12.625" style="12" customWidth="1"/>
    <col min="782" max="1026" width="9" style="12"/>
    <col min="1027" max="1027" width="22.625" style="12" customWidth="1"/>
    <col min="1028" max="1037" width="12.625" style="12" customWidth="1"/>
    <col min="1038" max="1282" width="9" style="12"/>
    <col min="1283" max="1283" width="22.625" style="12" customWidth="1"/>
    <col min="1284" max="1293" width="12.625" style="12" customWidth="1"/>
    <col min="1294" max="1538" width="9" style="12"/>
    <col min="1539" max="1539" width="22.625" style="12" customWidth="1"/>
    <col min="1540" max="1549" width="12.625" style="12" customWidth="1"/>
    <col min="1550" max="1794" width="9" style="12"/>
    <col min="1795" max="1795" width="22.625" style="12" customWidth="1"/>
    <col min="1796" max="1805" width="12.625" style="12" customWidth="1"/>
    <col min="1806" max="2050" width="9" style="12"/>
    <col min="2051" max="2051" width="22.625" style="12" customWidth="1"/>
    <col min="2052" max="2061" width="12.625" style="12" customWidth="1"/>
    <col min="2062" max="2306" width="9" style="12"/>
    <col min="2307" max="2307" width="22.625" style="12" customWidth="1"/>
    <col min="2308" max="2317" width="12.625" style="12" customWidth="1"/>
    <col min="2318" max="2562" width="9" style="12"/>
    <col min="2563" max="2563" width="22.625" style="12" customWidth="1"/>
    <col min="2564" max="2573" width="12.625" style="12" customWidth="1"/>
    <col min="2574" max="2818" width="9" style="12"/>
    <col min="2819" max="2819" width="22.625" style="12" customWidth="1"/>
    <col min="2820" max="2829" width="12.625" style="12" customWidth="1"/>
    <col min="2830" max="3074" width="9" style="12"/>
    <col min="3075" max="3075" width="22.625" style="12" customWidth="1"/>
    <col min="3076" max="3085" width="12.625" style="12" customWidth="1"/>
    <col min="3086" max="3330" width="9" style="12"/>
    <col min="3331" max="3331" width="22.625" style="12" customWidth="1"/>
    <col min="3332" max="3341" width="12.625" style="12" customWidth="1"/>
    <col min="3342" max="3586" width="9" style="12"/>
    <col min="3587" max="3587" width="22.625" style="12" customWidth="1"/>
    <col min="3588" max="3597" width="12.625" style="12" customWidth="1"/>
    <col min="3598" max="3842" width="9" style="12"/>
    <col min="3843" max="3843" width="22.625" style="12" customWidth="1"/>
    <col min="3844" max="3853" width="12.625" style="12" customWidth="1"/>
    <col min="3854" max="4098" width="9" style="12"/>
    <col min="4099" max="4099" width="22.625" style="12" customWidth="1"/>
    <col min="4100" max="4109" width="12.625" style="12" customWidth="1"/>
    <col min="4110" max="4354" width="9" style="12"/>
    <col min="4355" max="4355" width="22.625" style="12" customWidth="1"/>
    <col min="4356" max="4365" width="12.625" style="12" customWidth="1"/>
    <col min="4366" max="4610" width="9" style="12"/>
    <col min="4611" max="4611" width="22.625" style="12" customWidth="1"/>
    <col min="4612" max="4621" width="12.625" style="12" customWidth="1"/>
    <col min="4622" max="4866" width="9" style="12"/>
    <col min="4867" max="4867" width="22.625" style="12" customWidth="1"/>
    <col min="4868" max="4877" width="12.625" style="12" customWidth="1"/>
    <col min="4878" max="5122" width="9" style="12"/>
    <col min="5123" max="5123" width="22.625" style="12" customWidth="1"/>
    <col min="5124" max="5133" width="12.625" style="12" customWidth="1"/>
    <col min="5134" max="5378" width="9" style="12"/>
    <col min="5379" max="5379" width="22.625" style="12" customWidth="1"/>
    <col min="5380" max="5389" width="12.625" style="12" customWidth="1"/>
    <col min="5390" max="5634" width="9" style="12"/>
    <col min="5635" max="5635" width="22.625" style="12" customWidth="1"/>
    <col min="5636" max="5645" width="12.625" style="12" customWidth="1"/>
    <col min="5646" max="5890" width="9" style="12"/>
    <col min="5891" max="5891" width="22.625" style="12" customWidth="1"/>
    <col min="5892" max="5901" width="12.625" style="12" customWidth="1"/>
    <col min="5902" max="6146" width="9" style="12"/>
    <col min="6147" max="6147" width="22.625" style="12" customWidth="1"/>
    <col min="6148" max="6157" width="12.625" style="12" customWidth="1"/>
    <col min="6158" max="6402" width="9" style="12"/>
    <col min="6403" max="6403" width="22.625" style="12" customWidth="1"/>
    <col min="6404" max="6413" width="12.625" style="12" customWidth="1"/>
    <col min="6414" max="6658" width="9" style="12"/>
    <col min="6659" max="6659" width="22.625" style="12" customWidth="1"/>
    <col min="6660" max="6669" width="12.625" style="12" customWidth="1"/>
    <col min="6670" max="6914" width="9" style="12"/>
    <col min="6915" max="6915" width="22.625" style="12" customWidth="1"/>
    <col min="6916" max="6925" width="12.625" style="12" customWidth="1"/>
    <col min="6926" max="7170" width="9" style="12"/>
    <col min="7171" max="7171" width="22.625" style="12" customWidth="1"/>
    <col min="7172" max="7181" width="12.625" style="12" customWidth="1"/>
    <col min="7182" max="7426" width="9" style="12"/>
    <col min="7427" max="7427" width="22.625" style="12" customWidth="1"/>
    <col min="7428" max="7437" width="12.625" style="12" customWidth="1"/>
    <col min="7438" max="7682" width="9" style="12"/>
    <col min="7683" max="7683" width="22.625" style="12" customWidth="1"/>
    <col min="7684" max="7693" width="12.625" style="12" customWidth="1"/>
    <col min="7694" max="7938" width="9" style="12"/>
    <col min="7939" max="7939" width="22.625" style="12" customWidth="1"/>
    <col min="7940" max="7949" width="12.625" style="12" customWidth="1"/>
    <col min="7950" max="8194" width="9" style="12"/>
    <col min="8195" max="8195" width="22.625" style="12" customWidth="1"/>
    <col min="8196" max="8205" width="12.625" style="12" customWidth="1"/>
    <col min="8206" max="8450" width="9" style="12"/>
    <col min="8451" max="8451" width="22.625" style="12" customWidth="1"/>
    <col min="8452" max="8461" width="12.625" style="12" customWidth="1"/>
    <col min="8462" max="8706" width="9" style="12"/>
    <col min="8707" max="8707" width="22.625" style="12" customWidth="1"/>
    <col min="8708" max="8717" width="12.625" style="12" customWidth="1"/>
    <col min="8718" max="8962" width="9" style="12"/>
    <col min="8963" max="8963" width="22.625" style="12" customWidth="1"/>
    <col min="8964" max="8973" width="12.625" style="12" customWidth="1"/>
    <col min="8974" max="9218" width="9" style="12"/>
    <col min="9219" max="9219" width="22.625" style="12" customWidth="1"/>
    <col min="9220" max="9229" width="12.625" style="12" customWidth="1"/>
    <col min="9230" max="9474" width="9" style="12"/>
    <col min="9475" max="9475" width="22.625" style="12" customWidth="1"/>
    <col min="9476" max="9485" width="12.625" style="12" customWidth="1"/>
    <col min="9486" max="9730" width="9" style="12"/>
    <col min="9731" max="9731" width="22.625" style="12" customWidth="1"/>
    <col min="9732" max="9741" width="12.625" style="12" customWidth="1"/>
    <col min="9742" max="9986" width="9" style="12"/>
    <col min="9987" max="9987" width="22.625" style="12" customWidth="1"/>
    <col min="9988" max="9997" width="12.625" style="12" customWidth="1"/>
    <col min="9998" max="10242" width="9" style="12"/>
    <col min="10243" max="10243" width="22.625" style="12" customWidth="1"/>
    <col min="10244" max="10253" width="12.625" style="12" customWidth="1"/>
    <col min="10254" max="10498" width="9" style="12"/>
    <col min="10499" max="10499" width="22.625" style="12" customWidth="1"/>
    <col min="10500" max="10509" width="12.625" style="12" customWidth="1"/>
    <col min="10510" max="10754" width="9" style="12"/>
    <col min="10755" max="10755" width="22.625" style="12" customWidth="1"/>
    <col min="10756" max="10765" width="12.625" style="12" customWidth="1"/>
    <col min="10766" max="11010" width="9" style="12"/>
    <col min="11011" max="11011" width="22.625" style="12" customWidth="1"/>
    <col min="11012" max="11021" width="12.625" style="12" customWidth="1"/>
    <col min="11022" max="11266" width="9" style="12"/>
    <col min="11267" max="11267" width="22.625" style="12" customWidth="1"/>
    <col min="11268" max="11277" width="12.625" style="12" customWidth="1"/>
    <col min="11278" max="11522" width="9" style="12"/>
    <col min="11523" max="11523" width="22.625" style="12" customWidth="1"/>
    <col min="11524" max="11533" width="12.625" style="12" customWidth="1"/>
    <col min="11534" max="11778" width="9" style="12"/>
    <col min="11779" max="11779" width="22.625" style="12" customWidth="1"/>
    <col min="11780" max="11789" width="12.625" style="12" customWidth="1"/>
    <col min="11790" max="12034" width="9" style="12"/>
    <col min="12035" max="12035" width="22.625" style="12" customWidth="1"/>
    <col min="12036" max="12045" width="12.625" style="12" customWidth="1"/>
    <col min="12046" max="12290" width="9" style="12"/>
    <col min="12291" max="12291" width="22.625" style="12" customWidth="1"/>
    <col min="12292" max="12301" width="12.625" style="12" customWidth="1"/>
    <col min="12302" max="12546" width="9" style="12"/>
    <col min="12547" max="12547" width="22.625" style="12" customWidth="1"/>
    <col min="12548" max="12557" width="12.625" style="12" customWidth="1"/>
    <col min="12558" max="12802" width="9" style="12"/>
    <col min="12803" max="12803" width="22.625" style="12" customWidth="1"/>
    <col min="12804" max="12813" width="12.625" style="12" customWidth="1"/>
    <col min="12814" max="13058" width="9" style="12"/>
    <col min="13059" max="13059" width="22.625" style="12" customWidth="1"/>
    <col min="13060" max="13069" width="12.625" style="12" customWidth="1"/>
    <col min="13070" max="13314" width="9" style="12"/>
    <col min="13315" max="13315" width="22.625" style="12" customWidth="1"/>
    <col min="13316" max="13325" width="12.625" style="12" customWidth="1"/>
    <col min="13326" max="13570" width="9" style="12"/>
    <col min="13571" max="13571" width="22.625" style="12" customWidth="1"/>
    <col min="13572" max="13581" width="12.625" style="12" customWidth="1"/>
    <col min="13582" max="13826" width="9" style="12"/>
    <col min="13827" max="13827" width="22.625" style="12" customWidth="1"/>
    <col min="13828" max="13837" width="12.625" style="12" customWidth="1"/>
    <col min="13838" max="14082" width="9" style="12"/>
    <col min="14083" max="14083" width="22.625" style="12" customWidth="1"/>
    <col min="14084" max="14093" width="12.625" style="12" customWidth="1"/>
    <col min="14094" max="14338" width="9" style="12"/>
    <col min="14339" max="14339" width="22.625" style="12" customWidth="1"/>
    <col min="14340" max="14349" width="12.625" style="12" customWidth="1"/>
    <col min="14350" max="14594" width="9" style="12"/>
    <col min="14595" max="14595" width="22.625" style="12" customWidth="1"/>
    <col min="14596" max="14605" width="12.625" style="12" customWidth="1"/>
    <col min="14606" max="14850" width="9" style="12"/>
    <col min="14851" max="14851" width="22.625" style="12" customWidth="1"/>
    <col min="14852" max="14861" width="12.625" style="12" customWidth="1"/>
    <col min="14862" max="15106" width="9" style="12"/>
    <col min="15107" max="15107" width="22.625" style="12" customWidth="1"/>
    <col min="15108" max="15117" width="12.625" style="12" customWidth="1"/>
    <col min="15118" max="15362" width="9" style="12"/>
    <col min="15363" max="15363" width="22.625" style="12" customWidth="1"/>
    <col min="15364" max="15373" width="12.625" style="12" customWidth="1"/>
    <col min="15374" max="15618" width="9" style="12"/>
    <col min="15619" max="15619" width="22.625" style="12" customWidth="1"/>
    <col min="15620" max="15629" width="12.625" style="12" customWidth="1"/>
    <col min="15630" max="15874" width="9" style="12"/>
    <col min="15875" max="15875" width="22.625" style="12" customWidth="1"/>
    <col min="15876" max="15885" width="12.625" style="12" customWidth="1"/>
    <col min="15886" max="16130" width="9" style="12"/>
    <col min="16131" max="16131" width="22.625" style="12" customWidth="1"/>
    <col min="16132" max="16141" width="12.625" style="12" customWidth="1"/>
    <col min="16142" max="16384" width="9" style="12"/>
  </cols>
  <sheetData>
    <row r="1" spans="2:13" ht="24" customHeight="1">
      <c r="B1" s="18" t="s">
        <v>50</v>
      </c>
      <c r="C1" s="11"/>
    </row>
    <row r="2" spans="2:13" ht="21">
      <c r="B2" s="24"/>
      <c r="C2" s="157" t="s">
        <v>115</v>
      </c>
      <c r="D2" s="157"/>
      <c r="E2" s="157"/>
      <c r="F2" s="157"/>
      <c r="G2" s="157"/>
      <c r="H2" s="157"/>
      <c r="I2" s="157"/>
      <c r="J2" s="157"/>
      <c r="K2" s="24"/>
      <c r="L2" s="87"/>
      <c r="M2" s="24"/>
    </row>
    <row r="3" spans="2:13" ht="14.25">
      <c r="B3" s="13"/>
      <c r="C3" s="13"/>
      <c r="D3" s="13"/>
      <c r="E3" s="13"/>
      <c r="F3" s="13"/>
      <c r="G3" s="13"/>
      <c r="H3" s="13"/>
      <c r="I3" s="13"/>
      <c r="J3" s="13"/>
      <c r="L3" s="88"/>
    </row>
    <row r="4" spans="2:13" ht="22.5" customHeight="1">
      <c r="B4" s="13"/>
      <c r="C4" s="13"/>
      <c r="D4" s="13"/>
      <c r="E4" s="13"/>
      <c r="F4" s="13"/>
      <c r="G4" s="13"/>
      <c r="H4" s="14" t="s">
        <v>13</v>
      </c>
      <c r="I4" s="14"/>
      <c r="J4" s="164" t="str">
        <f>'記載例（明細書）'!I3</f>
        <v>茨城○○病院</v>
      </c>
      <c r="K4" s="164"/>
      <c r="L4" s="89"/>
    </row>
    <row r="5" spans="2:13" ht="22.5" customHeight="1">
      <c r="B5" s="13"/>
      <c r="C5" s="13"/>
      <c r="D5" s="13"/>
      <c r="E5" s="13"/>
      <c r="F5" s="13"/>
      <c r="G5" s="13"/>
      <c r="H5" s="14" t="s">
        <v>14</v>
      </c>
      <c r="I5" s="14"/>
      <c r="J5" s="165" t="s">
        <v>128</v>
      </c>
      <c r="K5" s="165"/>
      <c r="L5" s="90" t="s">
        <v>73</v>
      </c>
    </row>
    <row r="6" spans="2:13" ht="22.5" customHeight="1">
      <c r="B6" s="13"/>
      <c r="C6" s="13"/>
      <c r="D6" s="13"/>
      <c r="E6" s="13"/>
      <c r="F6" s="13"/>
      <c r="G6" s="13"/>
      <c r="H6" s="14" t="s">
        <v>15</v>
      </c>
      <c r="I6" s="14"/>
      <c r="J6" s="165" t="s">
        <v>83</v>
      </c>
      <c r="K6" s="165"/>
      <c r="L6" s="90" t="s">
        <v>73</v>
      </c>
    </row>
    <row r="7" spans="2:13" ht="22.5" customHeight="1">
      <c r="B7" s="13"/>
      <c r="C7" s="13"/>
      <c r="D7" s="13"/>
      <c r="E7" s="13"/>
      <c r="F7" s="13"/>
      <c r="G7" s="13"/>
      <c r="H7" s="14" t="s">
        <v>16</v>
      </c>
      <c r="I7" s="14"/>
      <c r="J7" s="200" t="s">
        <v>114</v>
      </c>
      <c r="K7" s="165"/>
      <c r="L7" s="90" t="s">
        <v>73</v>
      </c>
    </row>
    <row r="8" spans="2:13" ht="22.5" customHeight="1">
      <c r="B8" s="13"/>
      <c r="C8" s="13"/>
      <c r="D8" s="13"/>
      <c r="E8" s="13"/>
      <c r="F8" s="13"/>
      <c r="G8" s="13"/>
      <c r="H8" s="13"/>
      <c r="I8" s="13"/>
      <c r="J8" s="14"/>
      <c r="K8" s="14"/>
      <c r="L8" s="91"/>
      <c r="M8" s="15"/>
    </row>
    <row r="9" spans="2:13" ht="23.25" customHeight="1" thickBot="1">
      <c r="G9" s="16"/>
      <c r="H9" s="11"/>
      <c r="I9" s="11"/>
      <c r="J9" s="166" t="s">
        <v>35</v>
      </c>
      <c r="K9" s="166"/>
      <c r="L9" s="88"/>
    </row>
    <row r="10" spans="2:13" ht="62.25" customHeight="1">
      <c r="B10" s="158" t="s">
        <v>17</v>
      </c>
      <c r="C10" s="159"/>
      <c r="D10" s="35" t="s">
        <v>18</v>
      </c>
      <c r="E10" s="34" t="s">
        <v>19</v>
      </c>
      <c r="F10" s="34" t="s">
        <v>20</v>
      </c>
      <c r="G10" s="34" t="s">
        <v>47</v>
      </c>
      <c r="H10" s="35" t="s">
        <v>21</v>
      </c>
      <c r="I10" s="35" t="s">
        <v>22</v>
      </c>
      <c r="J10" s="34" t="s">
        <v>48</v>
      </c>
      <c r="K10" s="84" t="s">
        <v>23</v>
      </c>
      <c r="L10" s="88"/>
    </row>
    <row r="11" spans="2:13" ht="24" customHeight="1">
      <c r="B11" s="160"/>
      <c r="C11" s="161"/>
      <c r="D11" s="17" t="s">
        <v>24</v>
      </c>
      <c r="E11" s="17" t="s">
        <v>25</v>
      </c>
      <c r="F11" s="17" t="s">
        <v>26</v>
      </c>
      <c r="G11" s="17" t="s">
        <v>27</v>
      </c>
      <c r="H11" s="17" t="s">
        <v>28</v>
      </c>
      <c r="I11" s="17" t="s">
        <v>29</v>
      </c>
      <c r="J11" s="17" t="s">
        <v>30</v>
      </c>
      <c r="K11" s="85" t="s">
        <v>31</v>
      </c>
      <c r="L11" s="88"/>
    </row>
    <row r="12" spans="2:13" ht="62.25" customHeight="1" thickBot="1">
      <c r="B12" s="162" t="str">
        <f>'記載例（明細書）'!I3</f>
        <v>茨城○○病院</v>
      </c>
      <c r="C12" s="163"/>
      <c r="D12" s="36">
        <f>'記載例（明細書）'!I12</f>
        <v>6421551</v>
      </c>
      <c r="E12" s="38"/>
      <c r="F12" s="37">
        <f>D12-E12</f>
        <v>6421551</v>
      </c>
      <c r="G12" s="36">
        <f>'記載例（明細書）'!I12</f>
        <v>6421551</v>
      </c>
      <c r="H12" s="36">
        <f>'記載例（明細書）'!E12</f>
        <v>6786400</v>
      </c>
      <c r="I12" s="37">
        <f>'記載例（明細書）'!J12</f>
        <v>6417000</v>
      </c>
      <c r="J12" s="37">
        <f>ROUNDDOWN(I12,-3)</f>
        <v>6417000</v>
      </c>
      <c r="K12" s="86">
        <f>J12</f>
        <v>6417000</v>
      </c>
      <c r="L12" s="92" t="s">
        <v>73</v>
      </c>
    </row>
    <row r="13" spans="2:13" ht="28.5" customHeight="1">
      <c r="L13" s="88"/>
    </row>
    <row r="14" spans="2:13" ht="28.5" customHeight="1">
      <c r="B14" s="11" t="s">
        <v>32</v>
      </c>
      <c r="L14" s="88"/>
    </row>
    <row r="15" spans="2:13" ht="28.5" customHeight="1">
      <c r="B15" s="11" t="s">
        <v>61</v>
      </c>
      <c r="L15" s="88"/>
    </row>
    <row r="16" spans="2:13" ht="28.5" customHeight="1">
      <c r="B16" s="11" t="s">
        <v>62</v>
      </c>
      <c r="L16" s="88"/>
    </row>
    <row r="17" spans="2:2" ht="28.5" customHeight="1">
      <c r="B17" s="11" t="s">
        <v>33</v>
      </c>
    </row>
  </sheetData>
  <mergeCells count="8">
    <mergeCell ref="B10:C11"/>
    <mergeCell ref="B12:C12"/>
    <mergeCell ref="C2:J2"/>
    <mergeCell ref="J4:K4"/>
    <mergeCell ref="J5:K5"/>
    <mergeCell ref="J6:K6"/>
    <mergeCell ref="J7:K7"/>
    <mergeCell ref="J9:K9"/>
  </mergeCells>
  <phoneticPr fontId="1"/>
  <hyperlinks>
    <hyperlink ref="J7" r:id="rId1"/>
  </hyperlinks>
  <pageMargins left="0.7" right="0.7" top="0.75" bottom="0.75" header="0.3" footer="0.3"/>
  <pageSetup paperSize="9" scale="81" orientation="landscape"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pageSetUpPr fitToPage="1"/>
  </sheetPr>
  <dimension ref="A1:L19"/>
  <sheetViews>
    <sheetView view="pageBreakPreview" zoomScale="50" zoomScaleNormal="60" zoomScaleSheetLayoutView="50" workbookViewId="0">
      <selection activeCell="G12" sqref="G12:G14"/>
    </sheetView>
  </sheetViews>
  <sheetFormatPr defaultRowHeight="18.75"/>
  <cols>
    <col min="1" max="1" width="11.75" style="2" customWidth="1"/>
    <col min="2" max="2" width="23.75" style="2" customWidth="1"/>
    <col min="3" max="3" width="10.625" style="2" customWidth="1"/>
    <col min="4" max="5" width="20.625" style="2" customWidth="1"/>
    <col min="6" max="6" width="38.75" style="2" customWidth="1"/>
    <col min="7" max="7" width="10.625" style="2" customWidth="1"/>
    <col min="8" max="8" width="26.5" style="2" customWidth="1"/>
    <col min="9" max="9" width="24.625" style="2" customWidth="1"/>
    <col min="10" max="10" width="28.875" style="2" customWidth="1"/>
    <col min="11" max="11" width="34.875" style="2" customWidth="1"/>
    <col min="12" max="12" width="43.75" style="2" customWidth="1"/>
    <col min="13" max="256" width="9" style="2"/>
    <col min="257" max="257" width="1.625" style="2" customWidth="1"/>
    <col min="258" max="259" width="15.625" style="2" customWidth="1"/>
    <col min="260" max="261" width="10.625" style="2" customWidth="1"/>
    <col min="262" max="262" width="15.625" style="2" customWidth="1"/>
    <col min="263" max="265" width="10.625" style="2" customWidth="1"/>
    <col min="266" max="267" width="15.625" style="2" customWidth="1"/>
    <col min="268" max="512" width="9" style="2"/>
    <col min="513" max="513" width="1.625" style="2" customWidth="1"/>
    <col min="514" max="515" width="15.625" style="2" customWidth="1"/>
    <col min="516" max="517" width="10.625" style="2" customWidth="1"/>
    <col min="518" max="518" width="15.625" style="2" customWidth="1"/>
    <col min="519" max="521" width="10.625" style="2" customWidth="1"/>
    <col min="522" max="523" width="15.625" style="2" customWidth="1"/>
    <col min="524" max="768" width="9" style="2"/>
    <col min="769" max="769" width="1.625" style="2" customWidth="1"/>
    <col min="770" max="771" width="15.625" style="2" customWidth="1"/>
    <col min="772" max="773" width="10.625" style="2" customWidth="1"/>
    <col min="774" max="774" width="15.625" style="2" customWidth="1"/>
    <col min="775" max="777" width="10.625" style="2" customWidth="1"/>
    <col min="778" max="779" width="15.625" style="2" customWidth="1"/>
    <col min="780" max="1024" width="9" style="2"/>
    <col min="1025" max="1025" width="1.625" style="2" customWidth="1"/>
    <col min="1026" max="1027" width="15.625" style="2" customWidth="1"/>
    <col min="1028" max="1029" width="10.625" style="2" customWidth="1"/>
    <col min="1030" max="1030" width="15.625" style="2" customWidth="1"/>
    <col min="1031" max="1033" width="10.625" style="2" customWidth="1"/>
    <col min="1034" max="1035" width="15.625" style="2" customWidth="1"/>
    <col min="1036" max="1280" width="9" style="2"/>
    <col min="1281" max="1281" width="1.625" style="2" customWidth="1"/>
    <col min="1282" max="1283" width="15.625" style="2" customWidth="1"/>
    <col min="1284" max="1285" width="10.625" style="2" customWidth="1"/>
    <col min="1286" max="1286" width="15.625" style="2" customWidth="1"/>
    <col min="1287" max="1289" width="10.625" style="2" customWidth="1"/>
    <col min="1290" max="1291" width="15.625" style="2" customWidth="1"/>
    <col min="1292" max="1536" width="9" style="2"/>
    <col min="1537" max="1537" width="1.625" style="2" customWidth="1"/>
    <col min="1538" max="1539" width="15.625" style="2" customWidth="1"/>
    <col min="1540" max="1541" width="10.625" style="2" customWidth="1"/>
    <col min="1542" max="1542" width="15.625" style="2" customWidth="1"/>
    <col min="1543" max="1545" width="10.625" style="2" customWidth="1"/>
    <col min="1546" max="1547" width="15.625" style="2" customWidth="1"/>
    <col min="1548" max="1792" width="9" style="2"/>
    <col min="1793" max="1793" width="1.625" style="2" customWidth="1"/>
    <col min="1794" max="1795" width="15.625" style="2" customWidth="1"/>
    <col min="1796" max="1797" width="10.625" style="2" customWidth="1"/>
    <col min="1798" max="1798" width="15.625" style="2" customWidth="1"/>
    <col min="1799" max="1801" width="10.625" style="2" customWidth="1"/>
    <col min="1802" max="1803" width="15.625" style="2" customWidth="1"/>
    <col min="1804" max="2048" width="9" style="2"/>
    <col min="2049" max="2049" width="1.625" style="2" customWidth="1"/>
    <col min="2050" max="2051" width="15.625" style="2" customWidth="1"/>
    <col min="2052" max="2053" width="10.625" style="2" customWidth="1"/>
    <col min="2054" max="2054" width="15.625" style="2" customWidth="1"/>
    <col min="2055" max="2057" width="10.625" style="2" customWidth="1"/>
    <col min="2058" max="2059" width="15.625" style="2" customWidth="1"/>
    <col min="2060" max="2304" width="9" style="2"/>
    <col min="2305" max="2305" width="1.625" style="2" customWidth="1"/>
    <col min="2306" max="2307" width="15.625" style="2" customWidth="1"/>
    <col min="2308" max="2309" width="10.625" style="2" customWidth="1"/>
    <col min="2310" max="2310" width="15.625" style="2" customWidth="1"/>
    <col min="2311" max="2313" width="10.625" style="2" customWidth="1"/>
    <col min="2314" max="2315" width="15.625" style="2" customWidth="1"/>
    <col min="2316" max="2560" width="9" style="2"/>
    <col min="2561" max="2561" width="1.625" style="2" customWidth="1"/>
    <col min="2562" max="2563" width="15.625" style="2" customWidth="1"/>
    <col min="2564" max="2565" width="10.625" style="2" customWidth="1"/>
    <col min="2566" max="2566" width="15.625" style="2" customWidth="1"/>
    <col min="2567" max="2569" width="10.625" style="2" customWidth="1"/>
    <col min="2570" max="2571" width="15.625" style="2" customWidth="1"/>
    <col min="2572" max="2816" width="9" style="2"/>
    <col min="2817" max="2817" width="1.625" style="2" customWidth="1"/>
    <col min="2818" max="2819" width="15.625" style="2" customWidth="1"/>
    <col min="2820" max="2821" width="10.625" style="2" customWidth="1"/>
    <col min="2822" max="2822" width="15.625" style="2" customWidth="1"/>
    <col min="2823" max="2825" width="10.625" style="2" customWidth="1"/>
    <col min="2826" max="2827" width="15.625" style="2" customWidth="1"/>
    <col min="2828" max="3072" width="9" style="2"/>
    <col min="3073" max="3073" width="1.625" style="2" customWidth="1"/>
    <col min="3074" max="3075" width="15.625" style="2" customWidth="1"/>
    <col min="3076" max="3077" width="10.625" style="2" customWidth="1"/>
    <col min="3078" max="3078" width="15.625" style="2" customWidth="1"/>
    <col min="3079" max="3081" width="10.625" style="2" customWidth="1"/>
    <col min="3082" max="3083" width="15.625" style="2" customWidth="1"/>
    <col min="3084" max="3328" width="9" style="2"/>
    <col min="3329" max="3329" width="1.625" style="2" customWidth="1"/>
    <col min="3330" max="3331" width="15.625" style="2" customWidth="1"/>
    <col min="3332" max="3333" width="10.625" style="2" customWidth="1"/>
    <col min="3334" max="3334" width="15.625" style="2" customWidth="1"/>
    <col min="3335" max="3337" width="10.625" style="2" customWidth="1"/>
    <col min="3338" max="3339" width="15.625" style="2" customWidth="1"/>
    <col min="3340" max="3584" width="9" style="2"/>
    <col min="3585" max="3585" width="1.625" style="2" customWidth="1"/>
    <col min="3586" max="3587" width="15.625" style="2" customWidth="1"/>
    <col min="3588" max="3589" width="10.625" style="2" customWidth="1"/>
    <col min="3590" max="3590" width="15.625" style="2" customWidth="1"/>
    <col min="3591" max="3593" width="10.625" style="2" customWidth="1"/>
    <col min="3594" max="3595" width="15.625" style="2" customWidth="1"/>
    <col min="3596" max="3840" width="9" style="2"/>
    <col min="3841" max="3841" width="1.625" style="2" customWidth="1"/>
    <col min="3842" max="3843" width="15.625" style="2" customWidth="1"/>
    <col min="3844" max="3845" width="10.625" style="2" customWidth="1"/>
    <col min="3846" max="3846" width="15.625" style="2" customWidth="1"/>
    <col min="3847" max="3849" width="10.625" style="2" customWidth="1"/>
    <col min="3850" max="3851" width="15.625" style="2" customWidth="1"/>
    <col min="3852" max="4096" width="9" style="2"/>
    <col min="4097" max="4097" width="1.625" style="2" customWidth="1"/>
    <col min="4098" max="4099" width="15.625" style="2" customWidth="1"/>
    <col min="4100" max="4101" width="10.625" style="2" customWidth="1"/>
    <col min="4102" max="4102" width="15.625" style="2" customWidth="1"/>
    <col min="4103" max="4105" width="10.625" style="2" customWidth="1"/>
    <col min="4106" max="4107" width="15.625" style="2" customWidth="1"/>
    <col min="4108" max="4352" width="9" style="2"/>
    <col min="4353" max="4353" width="1.625" style="2" customWidth="1"/>
    <col min="4354" max="4355" width="15.625" style="2" customWidth="1"/>
    <col min="4356" max="4357" width="10.625" style="2" customWidth="1"/>
    <col min="4358" max="4358" width="15.625" style="2" customWidth="1"/>
    <col min="4359" max="4361" width="10.625" style="2" customWidth="1"/>
    <col min="4362" max="4363" width="15.625" style="2" customWidth="1"/>
    <col min="4364" max="4608" width="9" style="2"/>
    <col min="4609" max="4609" width="1.625" style="2" customWidth="1"/>
    <col min="4610" max="4611" width="15.625" style="2" customWidth="1"/>
    <col min="4612" max="4613" width="10.625" style="2" customWidth="1"/>
    <col min="4614" max="4614" width="15.625" style="2" customWidth="1"/>
    <col min="4615" max="4617" width="10.625" style="2" customWidth="1"/>
    <col min="4618" max="4619" width="15.625" style="2" customWidth="1"/>
    <col min="4620" max="4864" width="9" style="2"/>
    <col min="4865" max="4865" width="1.625" style="2" customWidth="1"/>
    <col min="4866" max="4867" width="15.625" style="2" customWidth="1"/>
    <col min="4868" max="4869" width="10.625" style="2" customWidth="1"/>
    <col min="4870" max="4870" width="15.625" style="2" customWidth="1"/>
    <col min="4871" max="4873" width="10.625" style="2" customWidth="1"/>
    <col min="4874" max="4875" width="15.625" style="2" customWidth="1"/>
    <col min="4876" max="5120" width="9" style="2"/>
    <col min="5121" max="5121" width="1.625" style="2" customWidth="1"/>
    <col min="5122" max="5123" width="15.625" style="2" customWidth="1"/>
    <col min="5124" max="5125" width="10.625" style="2" customWidth="1"/>
    <col min="5126" max="5126" width="15.625" style="2" customWidth="1"/>
    <col min="5127" max="5129" width="10.625" style="2" customWidth="1"/>
    <col min="5130" max="5131" width="15.625" style="2" customWidth="1"/>
    <col min="5132" max="5376" width="9" style="2"/>
    <col min="5377" max="5377" width="1.625" style="2" customWidth="1"/>
    <col min="5378" max="5379" width="15.625" style="2" customWidth="1"/>
    <col min="5380" max="5381" width="10.625" style="2" customWidth="1"/>
    <col min="5382" max="5382" width="15.625" style="2" customWidth="1"/>
    <col min="5383" max="5385" width="10.625" style="2" customWidth="1"/>
    <col min="5386" max="5387" width="15.625" style="2" customWidth="1"/>
    <col min="5388" max="5632" width="9" style="2"/>
    <col min="5633" max="5633" width="1.625" style="2" customWidth="1"/>
    <col min="5634" max="5635" width="15.625" style="2" customWidth="1"/>
    <col min="5636" max="5637" width="10.625" style="2" customWidth="1"/>
    <col min="5638" max="5638" width="15.625" style="2" customWidth="1"/>
    <col min="5639" max="5641" width="10.625" style="2" customWidth="1"/>
    <col min="5642" max="5643" width="15.625" style="2" customWidth="1"/>
    <col min="5644" max="5888" width="9" style="2"/>
    <col min="5889" max="5889" width="1.625" style="2" customWidth="1"/>
    <col min="5890" max="5891" width="15.625" style="2" customWidth="1"/>
    <col min="5892" max="5893" width="10.625" style="2" customWidth="1"/>
    <col min="5894" max="5894" width="15.625" style="2" customWidth="1"/>
    <col min="5895" max="5897" width="10.625" style="2" customWidth="1"/>
    <col min="5898" max="5899" width="15.625" style="2" customWidth="1"/>
    <col min="5900" max="6144" width="9" style="2"/>
    <col min="6145" max="6145" width="1.625" style="2" customWidth="1"/>
    <col min="6146" max="6147" width="15.625" style="2" customWidth="1"/>
    <col min="6148" max="6149" width="10.625" style="2" customWidth="1"/>
    <col min="6150" max="6150" width="15.625" style="2" customWidth="1"/>
    <col min="6151" max="6153" width="10.625" style="2" customWidth="1"/>
    <col min="6154" max="6155" width="15.625" style="2" customWidth="1"/>
    <col min="6156" max="6400" width="9" style="2"/>
    <col min="6401" max="6401" width="1.625" style="2" customWidth="1"/>
    <col min="6402" max="6403" width="15.625" style="2" customWidth="1"/>
    <col min="6404" max="6405" width="10.625" style="2" customWidth="1"/>
    <col min="6406" max="6406" width="15.625" style="2" customWidth="1"/>
    <col min="6407" max="6409" width="10.625" style="2" customWidth="1"/>
    <col min="6410" max="6411" width="15.625" style="2" customWidth="1"/>
    <col min="6412" max="6656" width="9" style="2"/>
    <col min="6657" max="6657" width="1.625" style="2" customWidth="1"/>
    <col min="6658" max="6659" width="15.625" style="2" customWidth="1"/>
    <col min="6660" max="6661" width="10.625" style="2" customWidth="1"/>
    <col min="6662" max="6662" width="15.625" style="2" customWidth="1"/>
    <col min="6663" max="6665" width="10.625" style="2" customWidth="1"/>
    <col min="6666" max="6667" width="15.625" style="2" customWidth="1"/>
    <col min="6668" max="6912" width="9" style="2"/>
    <col min="6913" max="6913" width="1.625" style="2" customWidth="1"/>
    <col min="6914" max="6915" width="15.625" style="2" customWidth="1"/>
    <col min="6916" max="6917" width="10.625" style="2" customWidth="1"/>
    <col min="6918" max="6918" width="15.625" style="2" customWidth="1"/>
    <col min="6919" max="6921" width="10.625" style="2" customWidth="1"/>
    <col min="6922" max="6923" width="15.625" style="2" customWidth="1"/>
    <col min="6924" max="7168" width="9" style="2"/>
    <col min="7169" max="7169" width="1.625" style="2" customWidth="1"/>
    <col min="7170" max="7171" width="15.625" style="2" customWidth="1"/>
    <col min="7172" max="7173" width="10.625" style="2" customWidth="1"/>
    <col min="7174" max="7174" width="15.625" style="2" customWidth="1"/>
    <col min="7175" max="7177" width="10.625" style="2" customWidth="1"/>
    <col min="7178" max="7179" width="15.625" style="2" customWidth="1"/>
    <col min="7180" max="7424" width="9" style="2"/>
    <col min="7425" max="7425" width="1.625" style="2" customWidth="1"/>
    <col min="7426" max="7427" width="15.625" style="2" customWidth="1"/>
    <col min="7428" max="7429" width="10.625" style="2" customWidth="1"/>
    <col min="7430" max="7430" width="15.625" style="2" customWidth="1"/>
    <col min="7431" max="7433" width="10.625" style="2" customWidth="1"/>
    <col min="7434" max="7435" width="15.625" style="2" customWidth="1"/>
    <col min="7436" max="7680" width="9" style="2"/>
    <col min="7681" max="7681" width="1.625" style="2" customWidth="1"/>
    <col min="7682" max="7683" width="15.625" style="2" customWidth="1"/>
    <col min="7684" max="7685" width="10.625" style="2" customWidth="1"/>
    <col min="7686" max="7686" width="15.625" style="2" customWidth="1"/>
    <col min="7687" max="7689" width="10.625" style="2" customWidth="1"/>
    <col min="7690" max="7691" width="15.625" style="2" customWidth="1"/>
    <col min="7692" max="7936" width="9" style="2"/>
    <col min="7937" max="7937" width="1.625" style="2" customWidth="1"/>
    <col min="7938" max="7939" width="15.625" style="2" customWidth="1"/>
    <col min="7940" max="7941" width="10.625" style="2" customWidth="1"/>
    <col min="7942" max="7942" width="15.625" style="2" customWidth="1"/>
    <col min="7943" max="7945" width="10.625" style="2" customWidth="1"/>
    <col min="7946" max="7947" width="15.625" style="2" customWidth="1"/>
    <col min="7948" max="8192" width="9" style="2"/>
    <col min="8193" max="8193" width="1.625" style="2" customWidth="1"/>
    <col min="8194" max="8195" width="15.625" style="2" customWidth="1"/>
    <col min="8196" max="8197" width="10.625" style="2" customWidth="1"/>
    <col min="8198" max="8198" width="15.625" style="2" customWidth="1"/>
    <col min="8199" max="8201" width="10.625" style="2" customWidth="1"/>
    <col min="8202" max="8203" width="15.625" style="2" customWidth="1"/>
    <col min="8204" max="8448" width="9" style="2"/>
    <col min="8449" max="8449" width="1.625" style="2" customWidth="1"/>
    <col min="8450" max="8451" width="15.625" style="2" customWidth="1"/>
    <col min="8452" max="8453" width="10.625" style="2" customWidth="1"/>
    <col min="8454" max="8454" width="15.625" style="2" customWidth="1"/>
    <col min="8455" max="8457" width="10.625" style="2" customWidth="1"/>
    <col min="8458" max="8459" width="15.625" style="2" customWidth="1"/>
    <col min="8460" max="8704" width="9" style="2"/>
    <col min="8705" max="8705" width="1.625" style="2" customWidth="1"/>
    <col min="8706" max="8707" width="15.625" style="2" customWidth="1"/>
    <col min="8708" max="8709" width="10.625" style="2" customWidth="1"/>
    <col min="8710" max="8710" width="15.625" style="2" customWidth="1"/>
    <col min="8711" max="8713" width="10.625" style="2" customWidth="1"/>
    <col min="8714" max="8715" width="15.625" style="2" customWidth="1"/>
    <col min="8716" max="8960" width="9" style="2"/>
    <col min="8961" max="8961" width="1.625" style="2" customWidth="1"/>
    <col min="8962" max="8963" width="15.625" style="2" customWidth="1"/>
    <col min="8964" max="8965" width="10.625" style="2" customWidth="1"/>
    <col min="8966" max="8966" width="15.625" style="2" customWidth="1"/>
    <col min="8967" max="8969" width="10.625" style="2" customWidth="1"/>
    <col min="8970" max="8971" width="15.625" style="2" customWidth="1"/>
    <col min="8972" max="9216" width="9" style="2"/>
    <col min="9217" max="9217" width="1.625" style="2" customWidth="1"/>
    <col min="9218" max="9219" width="15.625" style="2" customWidth="1"/>
    <col min="9220" max="9221" width="10.625" style="2" customWidth="1"/>
    <col min="9222" max="9222" width="15.625" style="2" customWidth="1"/>
    <col min="9223" max="9225" width="10.625" style="2" customWidth="1"/>
    <col min="9226" max="9227" width="15.625" style="2" customWidth="1"/>
    <col min="9228" max="9472" width="9" style="2"/>
    <col min="9473" max="9473" width="1.625" style="2" customWidth="1"/>
    <col min="9474" max="9475" width="15.625" style="2" customWidth="1"/>
    <col min="9476" max="9477" width="10.625" style="2" customWidth="1"/>
    <col min="9478" max="9478" width="15.625" style="2" customWidth="1"/>
    <col min="9479" max="9481" width="10.625" style="2" customWidth="1"/>
    <col min="9482" max="9483" width="15.625" style="2" customWidth="1"/>
    <col min="9484" max="9728" width="9" style="2"/>
    <col min="9729" max="9729" width="1.625" style="2" customWidth="1"/>
    <col min="9730" max="9731" width="15.625" style="2" customWidth="1"/>
    <col min="9732" max="9733" width="10.625" style="2" customWidth="1"/>
    <col min="9734" max="9734" width="15.625" style="2" customWidth="1"/>
    <col min="9735" max="9737" width="10.625" style="2" customWidth="1"/>
    <col min="9738" max="9739" width="15.625" style="2" customWidth="1"/>
    <col min="9740" max="9984" width="9" style="2"/>
    <col min="9985" max="9985" width="1.625" style="2" customWidth="1"/>
    <col min="9986" max="9987" width="15.625" style="2" customWidth="1"/>
    <col min="9988" max="9989" width="10.625" style="2" customWidth="1"/>
    <col min="9990" max="9990" width="15.625" style="2" customWidth="1"/>
    <col min="9991" max="9993" width="10.625" style="2" customWidth="1"/>
    <col min="9994" max="9995" width="15.625" style="2" customWidth="1"/>
    <col min="9996" max="10240" width="9" style="2"/>
    <col min="10241" max="10241" width="1.625" style="2" customWidth="1"/>
    <col min="10242" max="10243" width="15.625" style="2" customWidth="1"/>
    <col min="10244" max="10245" width="10.625" style="2" customWidth="1"/>
    <col min="10246" max="10246" width="15.625" style="2" customWidth="1"/>
    <col min="10247" max="10249" width="10.625" style="2" customWidth="1"/>
    <col min="10250" max="10251" width="15.625" style="2" customWidth="1"/>
    <col min="10252" max="10496" width="9" style="2"/>
    <col min="10497" max="10497" width="1.625" style="2" customWidth="1"/>
    <col min="10498" max="10499" width="15.625" style="2" customWidth="1"/>
    <col min="10500" max="10501" width="10.625" style="2" customWidth="1"/>
    <col min="10502" max="10502" width="15.625" style="2" customWidth="1"/>
    <col min="10503" max="10505" width="10.625" style="2" customWidth="1"/>
    <col min="10506" max="10507" width="15.625" style="2" customWidth="1"/>
    <col min="10508" max="10752" width="9" style="2"/>
    <col min="10753" max="10753" width="1.625" style="2" customWidth="1"/>
    <col min="10754" max="10755" width="15.625" style="2" customWidth="1"/>
    <col min="10756" max="10757" width="10.625" style="2" customWidth="1"/>
    <col min="10758" max="10758" width="15.625" style="2" customWidth="1"/>
    <col min="10759" max="10761" width="10.625" style="2" customWidth="1"/>
    <col min="10762" max="10763" width="15.625" style="2" customWidth="1"/>
    <col min="10764" max="11008" width="9" style="2"/>
    <col min="11009" max="11009" width="1.625" style="2" customWidth="1"/>
    <col min="11010" max="11011" width="15.625" style="2" customWidth="1"/>
    <col min="11012" max="11013" width="10.625" style="2" customWidth="1"/>
    <col min="11014" max="11014" width="15.625" style="2" customWidth="1"/>
    <col min="11015" max="11017" width="10.625" style="2" customWidth="1"/>
    <col min="11018" max="11019" width="15.625" style="2" customWidth="1"/>
    <col min="11020" max="11264" width="9" style="2"/>
    <col min="11265" max="11265" width="1.625" style="2" customWidth="1"/>
    <col min="11266" max="11267" width="15.625" style="2" customWidth="1"/>
    <col min="11268" max="11269" width="10.625" style="2" customWidth="1"/>
    <col min="11270" max="11270" width="15.625" style="2" customWidth="1"/>
    <col min="11271" max="11273" width="10.625" style="2" customWidth="1"/>
    <col min="11274" max="11275" width="15.625" style="2" customWidth="1"/>
    <col min="11276" max="11520" width="9" style="2"/>
    <col min="11521" max="11521" width="1.625" style="2" customWidth="1"/>
    <col min="11522" max="11523" width="15.625" style="2" customWidth="1"/>
    <col min="11524" max="11525" width="10.625" style="2" customWidth="1"/>
    <col min="11526" max="11526" width="15.625" style="2" customWidth="1"/>
    <col min="11527" max="11529" width="10.625" style="2" customWidth="1"/>
    <col min="11530" max="11531" width="15.625" style="2" customWidth="1"/>
    <col min="11532" max="11776" width="9" style="2"/>
    <col min="11777" max="11777" width="1.625" style="2" customWidth="1"/>
    <col min="11778" max="11779" width="15.625" style="2" customWidth="1"/>
    <col min="11780" max="11781" width="10.625" style="2" customWidth="1"/>
    <col min="11782" max="11782" width="15.625" style="2" customWidth="1"/>
    <col min="11783" max="11785" width="10.625" style="2" customWidth="1"/>
    <col min="11786" max="11787" width="15.625" style="2" customWidth="1"/>
    <col min="11788" max="12032" width="9" style="2"/>
    <col min="12033" max="12033" width="1.625" style="2" customWidth="1"/>
    <col min="12034" max="12035" width="15.625" style="2" customWidth="1"/>
    <col min="12036" max="12037" width="10.625" style="2" customWidth="1"/>
    <col min="12038" max="12038" width="15.625" style="2" customWidth="1"/>
    <col min="12039" max="12041" width="10.625" style="2" customWidth="1"/>
    <col min="12042" max="12043" width="15.625" style="2" customWidth="1"/>
    <col min="12044" max="12288" width="9" style="2"/>
    <col min="12289" max="12289" width="1.625" style="2" customWidth="1"/>
    <col min="12290" max="12291" width="15.625" style="2" customWidth="1"/>
    <col min="12292" max="12293" width="10.625" style="2" customWidth="1"/>
    <col min="12294" max="12294" width="15.625" style="2" customWidth="1"/>
    <col min="12295" max="12297" width="10.625" style="2" customWidth="1"/>
    <col min="12298" max="12299" width="15.625" style="2" customWidth="1"/>
    <col min="12300" max="12544" width="9" style="2"/>
    <col min="12545" max="12545" width="1.625" style="2" customWidth="1"/>
    <col min="12546" max="12547" width="15.625" style="2" customWidth="1"/>
    <col min="12548" max="12549" width="10.625" style="2" customWidth="1"/>
    <col min="12550" max="12550" width="15.625" style="2" customWidth="1"/>
    <col min="12551" max="12553" width="10.625" style="2" customWidth="1"/>
    <col min="12554" max="12555" width="15.625" style="2" customWidth="1"/>
    <col min="12556" max="12800" width="9" style="2"/>
    <col min="12801" max="12801" width="1.625" style="2" customWidth="1"/>
    <col min="12802" max="12803" width="15.625" style="2" customWidth="1"/>
    <col min="12804" max="12805" width="10.625" style="2" customWidth="1"/>
    <col min="12806" max="12806" width="15.625" style="2" customWidth="1"/>
    <col min="12807" max="12809" width="10.625" style="2" customWidth="1"/>
    <col min="12810" max="12811" width="15.625" style="2" customWidth="1"/>
    <col min="12812" max="13056" width="9" style="2"/>
    <col min="13057" max="13057" width="1.625" style="2" customWidth="1"/>
    <col min="13058" max="13059" width="15.625" style="2" customWidth="1"/>
    <col min="13060" max="13061" width="10.625" style="2" customWidth="1"/>
    <col min="13062" max="13062" width="15.625" style="2" customWidth="1"/>
    <col min="13063" max="13065" width="10.625" style="2" customWidth="1"/>
    <col min="13066" max="13067" width="15.625" style="2" customWidth="1"/>
    <col min="13068" max="13312" width="9" style="2"/>
    <col min="13313" max="13313" width="1.625" style="2" customWidth="1"/>
    <col min="13314" max="13315" width="15.625" style="2" customWidth="1"/>
    <col min="13316" max="13317" width="10.625" style="2" customWidth="1"/>
    <col min="13318" max="13318" width="15.625" style="2" customWidth="1"/>
    <col min="13319" max="13321" width="10.625" style="2" customWidth="1"/>
    <col min="13322" max="13323" width="15.625" style="2" customWidth="1"/>
    <col min="13324" max="13568" width="9" style="2"/>
    <col min="13569" max="13569" width="1.625" style="2" customWidth="1"/>
    <col min="13570" max="13571" width="15.625" style="2" customWidth="1"/>
    <col min="13572" max="13573" width="10.625" style="2" customWidth="1"/>
    <col min="13574" max="13574" width="15.625" style="2" customWidth="1"/>
    <col min="13575" max="13577" width="10.625" style="2" customWidth="1"/>
    <col min="13578" max="13579" width="15.625" style="2" customWidth="1"/>
    <col min="13580" max="13824" width="9" style="2"/>
    <col min="13825" max="13825" width="1.625" style="2" customWidth="1"/>
    <col min="13826" max="13827" width="15.625" style="2" customWidth="1"/>
    <col min="13828" max="13829" width="10.625" style="2" customWidth="1"/>
    <col min="13830" max="13830" width="15.625" style="2" customWidth="1"/>
    <col min="13831" max="13833" width="10.625" style="2" customWidth="1"/>
    <col min="13834" max="13835" width="15.625" style="2" customWidth="1"/>
    <col min="13836" max="14080" width="9" style="2"/>
    <col min="14081" max="14081" width="1.625" style="2" customWidth="1"/>
    <col min="14082" max="14083" width="15.625" style="2" customWidth="1"/>
    <col min="14084" max="14085" width="10.625" style="2" customWidth="1"/>
    <col min="14086" max="14086" width="15.625" style="2" customWidth="1"/>
    <col min="14087" max="14089" width="10.625" style="2" customWidth="1"/>
    <col min="14090" max="14091" width="15.625" style="2" customWidth="1"/>
    <col min="14092" max="14336" width="9" style="2"/>
    <col min="14337" max="14337" width="1.625" style="2" customWidth="1"/>
    <col min="14338" max="14339" width="15.625" style="2" customWidth="1"/>
    <col min="14340" max="14341" width="10.625" style="2" customWidth="1"/>
    <col min="14342" max="14342" width="15.625" style="2" customWidth="1"/>
    <col min="14343" max="14345" width="10.625" style="2" customWidth="1"/>
    <col min="14346" max="14347" width="15.625" style="2" customWidth="1"/>
    <col min="14348" max="14592" width="9" style="2"/>
    <col min="14593" max="14593" width="1.625" style="2" customWidth="1"/>
    <col min="14594" max="14595" width="15.625" style="2" customWidth="1"/>
    <col min="14596" max="14597" width="10.625" style="2" customWidth="1"/>
    <col min="14598" max="14598" width="15.625" style="2" customWidth="1"/>
    <col min="14599" max="14601" width="10.625" style="2" customWidth="1"/>
    <col min="14602" max="14603" width="15.625" style="2" customWidth="1"/>
    <col min="14604" max="14848" width="9" style="2"/>
    <col min="14849" max="14849" width="1.625" style="2" customWidth="1"/>
    <col min="14850" max="14851" width="15.625" style="2" customWidth="1"/>
    <col min="14852" max="14853" width="10.625" style="2" customWidth="1"/>
    <col min="14854" max="14854" width="15.625" style="2" customWidth="1"/>
    <col min="14855" max="14857" width="10.625" style="2" customWidth="1"/>
    <col min="14858" max="14859" width="15.625" style="2" customWidth="1"/>
    <col min="14860" max="15104" width="9" style="2"/>
    <col min="15105" max="15105" width="1.625" style="2" customWidth="1"/>
    <col min="15106" max="15107" width="15.625" style="2" customWidth="1"/>
    <col min="15108" max="15109" width="10.625" style="2" customWidth="1"/>
    <col min="15110" max="15110" width="15.625" style="2" customWidth="1"/>
    <col min="15111" max="15113" width="10.625" style="2" customWidth="1"/>
    <col min="15114" max="15115" width="15.625" style="2" customWidth="1"/>
    <col min="15116" max="15360" width="9" style="2"/>
    <col min="15361" max="15361" width="1.625" style="2" customWidth="1"/>
    <col min="15362" max="15363" width="15.625" style="2" customWidth="1"/>
    <col min="15364" max="15365" width="10.625" style="2" customWidth="1"/>
    <col min="15366" max="15366" width="15.625" style="2" customWidth="1"/>
    <col min="15367" max="15369" width="10.625" style="2" customWidth="1"/>
    <col min="15370" max="15371" width="15.625" style="2" customWidth="1"/>
    <col min="15372" max="15616" width="9" style="2"/>
    <col min="15617" max="15617" width="1.625" style="2" customWidth="1"/>
    <col min="15618" max="15619" width="15.625" style="2" customWidth="1"/>
    <col min="15620" max="15621" width="10.625" style="2" customWidth="1"/>
    <col min="15622" max="15622" width="15.625" style="2" customWidth="1"/>
    <col min="15623" max="15625" width="10.625" style="2" customWidth="1"/>
    <col min="15626" max="15627" width="15.625" style="2" customWidth="1"/>
    <col min="15628" max="15872" width="9" style="2"/>
    <col min="15873" max="15873" width="1.625" style="2" customWidth="1"/>
    <col min="15874" max="15875" width="15.625" style="2" customWidth="1"/>
    <col min="15876" max="15877" width="10.625" style="2" customWidth="1"/>
    <col min="15878" max="15878" width="15.625" style="2" customWidth="1"/>
    <col min="15879" max="15881" width="10.625" style="2" customWidth="1"/>
    <col min="15882" max="15883" width="15.625" style="2" customWidth="1"/>
    <col min="15884" max="16128" width="9" style="2"/>
    <col min="16129" max="16129" width="1.625" style="2" customWidth="1"/>
    <col min="16130" max="16131" width="15.625" style="2" customWidth="1"/>
    <col min="16132" max="16133" width="10.625" style="2" customWidth="1"/>
    <col min="16134" max="16134" width="15.625" style="2" customWidth="1"/>
    <col min="16135" max="16137" width="10.625" style="2" customWidth="1"/>
    <col min="16138" max="16139" width="15.625" style="2" customWidth="1"/>
    <col min="16140" max="16384" width="9" style="2"/>
  </cols>
  <sheetData>
    <row r="1" spans="1:12" ht="36" customHeight="1">
      <c r="A1" s="149" t="s">
        <v>63</v>
      </c>
      <c r="B1" s="149"/>
    </row>
    <row r="2" spans="1:12" ht="52.5" customHeight="1">
      <c r="A2" s="150" t="s">
        <v>117</v>
      </c>
      <c r="B2" s="150"/>
      <c r="C2" s="150"/>
      <c r="D2" s="150"/>
      <c r="E2" s="150"/>
      <c r="F2" s="150"/>
      <c r="G2" s="150"/>
      <c r="H2" s="150"/>
      <c r="I2" s="150"/>
      <c r="J2" s="150"/>
      <c r="K2" s="150"/>
    </row>
    <row r="3" spans="1:12" ht="52.5" customHeight="1">
      <c r="A3" s="58"/>
      <c r="B3" s="58"/>
      <c r="C3" s="58"/>
      <c r="D3" s="58"/>
      <c r="E3" s="58"/>
      <c r="F3" s="58"/>
      <c r="G3" s="58"/>
      <c r="H3" s="83" t="s">
        <v>74</v>
      </c>
      <c r="I3" s="188" t="s">
        <v>77</v>
      </c>
      <c r="J3" s="188"/>
      <c r="K3" s="188"/>
      <c r="L3" s="62" t="s">
        <v>73</v>
      </c>
    </row>
    <row r="4" spans="1:12" ht="36.75" customHeight="1" thickBot="1">
      <c r="J4" s="187" t="s">
        <v>35</v>
      </c>
      <c r="K4" s="187"/>
    </row>
    <row r="5" spans="1:12" ht="36.75" customHeight="1">
      <c r="A5" s="186"/>
      <c r="B5" s="185" t="s">
        <v>0</v>
      </c>
      <c r="C5" s="182" t="s">
        <v>1</v>
      </c>
      <c r="D5" s="183"/>
      <c r="E5" s="184"/>
      <c r="F5" s="182" t="s">
        <v>2</v>
      </c>
      <c r="G5" s="183"/>
      <c r="H5" s="183"/>
      <c r="I5" s="183"/>
      <c r="J5" s="76" t="s">
        <v>9</v>
      </c>
      <c r="K5" s="180" t="s">
        <v>3</v>
      </c>
    </row>
    <row r="6" spans="1:12" ht="53.25" customHeight="1">
      <c r="A6" s="186"/>
      <c r="B6" s="170"/>
      <c r="C6" s="3" t="s">
        <v>7</v>
      </c>
      <c r="D6" s="3" t="s">
        <v>4</v>
      </c>
      <c r="E6" s="3" t="s">
        <v>5</v>
      </c>
      <c r="F6" s="4" t="s">
        <v>6</v>
      </c>
      <c r="G6" s="3" t="s">
        <v>7</v>
      </c>
      <c r="H6" s="3" t="s">
        <v>11</v>
      </c>
      <c r="I6" s="60" t="s">
        <v>76</v>
      </c>
      <c r="J6" s="77" t="s">
        <v>12</v>
      </c>
      <c r="K6" s="181"/>
    </row>
    <row r="7" spans="1:12" ht="85.5" customHeight="1">
      <c r="A7" s="167"/>
      <c r="B7" s="55" t="s">
        <v>58</v>
      </c>
      <c r="C7" s="71">
        <v>1</v>
      </c>
      <c r="D7" s="72">
        <v>905000</v>
      </c>
      <c r="E7" s="72">
        <f>C7*D7</f>
        <v>905000</v>
      </c>
      <c r="F7" s="73" t="s">
        <v>78</v>
      </c>
      <c r="G7" s="3">
        <f>C7</f>
        <v>1</v>
      </c>
      <c r="H7" s="43">
        <v>902000</v>
      </c>
      <c r="I7" s="74">
        <f>G7*H7</f>
        <v>902000</v>
      </c>
      <c r="J7" s="78">
        <f>ROUNDDOWN(MIN(E7,I7),-3)</f>
        <v>902000</v>
      </c>
      <c r="K7" s="61"/>
      <c r="L7" s="70" t="s">
        <v>73</v>
      </c>
    </row>
    <row r="8" spans="1:12" ht="85.5" customHeight="1">
      <c r="A8" s="167"/>
      <c r="B8" s="45" t="s">
        <v>56</v>
      </c>
      <c r="C8" s="40">
        <v>2</v>
      </c>
      <c r="D8" s="51">
        <v>205000</v>
      </c>
      <c r="E8" s="52">
        <f>C8*D8</f>
        <v>410000</v>
      </c>
      <c r="F8" s="40" t="s">
        <v>79</v>
      </c>
      <c r="G8" s="54">
        <f>C8</f>
        <v>2</v>
      </c>
      <c r="H8" s="47">
        <v>204000</v>
      </c>
      <c r="I8" s="49">
        <f>G8*H8</f>
        <v>408000</v>
      </c>
      <c r="J8" s="79">
        <f>ROUNDDOWN(MIN(E8,I8),-3)</f>
        <v>408000</v>
      </c>
      <c r="K8" s="75"/>
      <c r="L8" s="70" t="s">
        <v>73</v>
      </c>
    </row>
    <row r="9" spans="1:12" ht="85.5" customHeight="1">
      <c r="A9" s="167"/>
      <c r="B9" s="56" t="s">
        <v>52</v>
      </c>
      <c r="C9" s="39">
        <v>100</v>
      </c>
      <c r="D9" s="44">
        <v>3600</v>
      </c>
      <c r="E9" s="53">
        <f t="shared" ref="E9:E11" si="0">C9*D9</f>
        <v>360000</v>
      </c>
      <c r="F9" s="42" t="s">
        <v>80</v>
      </c>
      <c r="G9" s="41">
        <f t="shared" ref="G9:G11" si="1">C9</f>
        <v>100</v>
      </c>
      <c r="H9" s="43">
        <f>I9/G9</f>
        <v>2765.29</v>
      </c>
      <c r="I9" s="50">
        <v>276529</v>
      </c>
      <c r="J9" s="78">
        <f>ROUNDDOWN(MIN(E9,I9),-3)</f>
        <v>276000</v>
      </c>
      <c r="K9" s="59"/>
      <c r="L9" s="70" t="s">
        <v>73</v>
      </c>
    </row>
    <row r="10" spans="1:12" ht="85.5" customHeight="1">
      <c r="A10" s="167"/>
      <c r="B10" s="57" t="s">
        <v>53</v>
      </c>
      <c r="C10" s="39">
        <v>1</v>
      </c>
      <c r="D10" s="44">
        <v>51400</v>
      </c>
      <c r="E10" s="53">
        <f t="shared" si="0"/>
        <v>51400</v>
      </c>
      <c r="F10" s="39" t="s">
        <v>81</v>
      </c>
      <c r="G10" s="41">
        <f t="shared" si="1"/>
        <v>1</v>
      </c>
      <c r="H10" s="43">
        <v>55000</v>
      </c>
      <c r="I10" s="48">
        <f>G10*H10</f>
        <v>55000</v>
      </c>
      <c r="J10" s="78">
        <f>ROUNDDOWN(MIN(E10,I10),-3)</f>
        <v>51000</v>
      </c>
      <c r="K10" s="59"/>
      <c r="L10" s="70" t="s">
        <v>73</v>
      </c>
    </row>
    <row r="11" spans="1:12" ht="85.5" customHeight="1" thickBot="1">
      <c r="A11" s="167"/>
      <c r="B11" s="57" t="s">
        <v>60</v>
      </c>
      <c r="C11" s="39">
        <v>1</v>
      </c>
      <c r="D11" s="44">
        <v>5060000</v>
      </c>
      <c r="E11" s="80">
        <f t="shared" si="0"/>
        <v>5060000</v>
      </c>
      <c r="F11" s="42" t="s">
        <v>82</v>
      </c>
      <c r="G11" s="81">
        <f t="shared" si="1"/>
        <v>1</v>
      </c>
      <c r="H11" s="46">
        <v>4780022</v>
      </c>
      <c r="I11" s="48">
        <f>G11*H11</f>
        <v>4780022</v>
      </c>
      <c r="J11" s="82">
        <f>ROUNDDOWN(MIN(E11,I11),-3)</f>
        <v>4780000</v>
      </c>
      <c r="K11" s="59"/>
      <c r="L11" s="70" t="s">
        <v>73</v>
      </c>
    </row>
    <row r="12" spans="1:12" ht="24" customHeight="1" thickTop="1">
      <c r="A12" s="21"/>
      <c r="B12" s="168" t="s">
        <v>8</v>
      </c>
      <c r="C12" s="177"/>
      <c r="D12" s="171"/>
      <c r="E12" s="174">
        <f>SUM(E7:E11)</f>
        <v>6786400</v>
      </c>
      <c r="F12" s="171"/>
      <c r="G12" s="177"/>
      <c r="H12" s="171"/>
      <c r="I12" s="192">
        <f>SUM(I7:I11)</f>
        <v>6421551</v>
      </c>
      <c r="J12" s="189">
        <f>SUM(J7:J11)</f>
        <v>6417000</v>
      </c>
      <c r="K12" s="195"/>
    </row>
    <row r="13" spans="1:12" ht="24" customHeight="1">
      <c r="A13" s="21"/>
      <c r="B13" s="169"/>
      <c r="C13" s="178"/>
      <c r="D13" s="172"/>
      <c r="E13" s="175"/>
      <c r="F13" s="172"/>
      <c r="G13" s="178"/>
      <c r="H13" s="172"/>
      <c r="I13" s="193"/>
      <c r="J13" s="190"/>
      <c r="K13" s="196"/>
    </row>
    <row r="14" spans="1:12" ht="24" customHeight="1" thickBot="1">
      <c r="A14" s="21"/>
      <c r="B14" s="170"/>
      <c r="C14" s="179"/>
      <c r="D14" s="173"/>
      <c r="E14" s="176"/>
      <c r="F14" s="173"/>
      <c r="G14" s="179"/>
      <c r="H14" s="173"/>
      <c r="I14" s="194"/>
      <c r="J14" s="191"/>
      <c r="K14" s="181"/>
    </row>
    <row r="16" spans="1:12" ht="18.75" customHeight="1">
      <c r="A16" s="2" t="s">
        <v>34</v>
      </c>
    </row>
    <row r="17" spans="1:1">
      <c r="A17" s="2" t="s">
        <v>10</v>
      </c>
    </row>
    <row r="18" spans="1:1" hidden="1"/>
    <row r="19" spans="1:1" hidden="1">
      <c r="A19" s="2">
        <v>360000</v>
      </c>
    </row>
  </sheetData>
  <mergeCells count="20">
    <mergeCell ref="H12:H14"/>
    <mergeCell ref="I12:I14"/>
    <mergeCell ref="J12:J14"/>
    <mergeCell ref="K12:K14"/>
    <mergeCell ref="F12:F14"/>
    <mergeCell ref="G12:G14"/>
    <mergeCell ref="A1:B1"/>
    <mergeCell ref="A2:K2"/>
    <mergeCell ref="I3:K3"/>
    <mergeCell ref="J4:K4"/>
    <mergeCell ref="A5:A6"/>
    <mergeCell ref="B5:B6"/>
    <mergeCell ref="C5:E5"/>
    <mergeCell ref="F5:I5"/>
    <mergeCell ref="K5:K6"/>
    <mergeCell ref="A7:A11"/>
    <mergeCell ref="B12:B14"/>
    <mergeCell ref="C12:C14"/>
    <mergeCell ref="D12:D14"/>
    <mergeCell ref="E12:E14"/>
  </mergeCells>
  <phoneticPr fontId="1"/>
  <pageMargins left="0.70866141732283472" right="0.70866141732283472" top="0.74803149606299213" bottom="0.74803149606299213" header="0.31496062992125984" footer="0.31496062992125984"/>
  <pageSetup paperSize="9" scale="52" orientation="landscape" cellComments="asDisplayed"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D26"/>
  <sheetViews>
    <sheetView view="pageBreakPreview" topLeftCell="A13" zoomScaleNormal="100" zoomScaleSheetLayoutView="100" workbookViewId="0">
      <selection activeCell="E1" sqref="E1"/>
    </sheetView>
  </sheetViews>
  <sheetFormatPr defaultRowHeight="33" customHeight="1"/>
  <cols>
    <col min="1" max="4" width="22.25" style="99" customWidth="1"/>
    <col min="5" max="256" width="9" style="99"/>
    <col min="257" max="260" width="22.25" style="99" customWidth="1"/>
    <col min="261" max="512" width="9" style="99"/>
    <col min="513" max="516" width="22.25" style="99" customWidth="1"/>
    <col min="517" max="768" width="9" style="99"/>
    <col min="769" max="772" width="22.25" style="99" customWidth="1"/>
    <col min="773" max="1024" width="9" style="99"/>
    <col min="1025" max="1028" width="22.25" style="99" customWidth="1"/>
    <col min="1029" max="1280" width="9" style="99"/>
    <col min="1281" max="1284" width="22.25" style="99" customWidth="1"/>
    <col min="1285" max="1536" width="9" style="99"/>
    <col min="1537" max="1540" width="22.25" style="99" customWidth="1"/>
    <col min="1541" max="1792" width="9" style="99"/>
    <col min="1793" max="1796" width="22.25" style="99" customWidth="1"/>
    <col min="1797" max="2048" width="9" style="99"/>
    <col min="2049" max="2052" width="22.25" style="99" customWidth="1"/>
    <col min="2053" max="2304" width="9" style="99"/>
    <col min="2305" max="2308" width="22.25" style="99" customWidth="1"/>
    <col min="2309" max="2560" width="9" style="99"/>
    <col min="2561" max="2564" width="22.25" style="99" customWidth="1"/>
    <col min="2565" max="2816" width="9" style="99"/>
    <col min="2817" max="2820" width="22.25" style="99" customWidth="1"/>
    <col min="2821" max="3072" width="9" style="99"/>
    <col min="3073" max="3076" width="22.25" style="99" customWidth="1"/>
    <col min="3077" max="3328" width="9" style="99"/>
    <col min="3329" max="3332" width="22.25" style="99" customWidth="1"/>
    <col min="3333" max="3584" width="9" style="99"/>
    <col min="3585" max="3588" width="22.25" style="99" customWidth="1"/>
    <col min="3589" max="3840" width="9" style="99"/>
    <col min="3841" max="3844" width="22.25" style="99" customWidth="1"/>
    <col min="3845" max="4096" width="9" style="99"/>
    <col min="4097" max="4100" width="22.25" style="99" customWidth="1"/>
    <col min="4101" max="4352" width="9" style="99"/>
    <col min="4353" max="4356" width="22.25" style="99" customWidth="1"/>
    <col min="4357" max="4608" width="9" style="99"/>
    <col min="4609" max="4612" width="22.25" style="99" customWidth="1"/>
    <col min="4613" max="4864" width="9" style="99"/>
    <col min="4865" max="4868" width="22.25" style="99" customWidth="1"/>
    <col min="4869" max="5120" width="9" style="99"/>
    <col min="5121" max="5124" width="22.25" style="99" customWidth="1"/>
    <col min="5125" max="5376" width="9" style="99"/>
    <col min="5377" max="5380" width="22.25" style="99" customWidth="1"/>
    <col min="5381" max="5632" width="9" style="99"/>
    <col min="5633" max="5636" width="22.25" style="99" customWidth="1"/>
    <col min="5637" max="5888" width="9" style="99"/>
    <col min="5889" max="5892" width="22.25" style="99" customWidth="1"/>
    <col min="5893" max="6144" width="9" style="99"/>
    <col min="6145" max="6148" width="22.25" style="99" customWidth="1"/>
    <col min="6149" max="6400" width="9" style="99"/>
    <col min="6401" max="6404" width="22.25" style="99" customWidth="1"/>
    <col min="6405" max="6656" width="9" style="99"/>
    <col min="6657" max="6660" width="22.25" style="99" customWidth="1"/>
    <col min="6661" max="6912" width="9" style="99"/>
    <col min="6913" max="6916" width="22.25" style="99" customWidth="1"/>
    <col min="6917" max="7168" width="9" style="99"/>
    <col min="7169" max="7172" width="22.25" style="99" customWidth="1"/>
    <col min="7173" max="7424" width="9" style="99"/>
    <col min="7425" max="7428" width="22.25" style="99" customWidth="1"/>
    <col min="7429" max="7680" width="9" style="99"/>
    <col min="7681" max="7684" width="22.25" style="99" customWidth="1"/>
    <col min="7685" max="7936" width="9" style="99"/>
    <col min="7937" max="7940" width="22.25" style="99" customWidth="1"/>
    <col min="7941" max="8192" width="9" style="99"/>
    <col min="8193" max="8196" width="22.25" style="99" customWidth="1"/>
    <col min="8197" max="8448" width="9" style="99"/>
    <col min="8449" max="8452" width="22.25" style="99" customWidth="1"/>
    <col min="8453" max="8704" width="9" style="99"/>
    <col min="8705" max="8708" width="22.25" style="99" customWidth="1"/>
    <col min="8709" max="8960" width="9" style="99"/>
    <col min="8961" max="8964" width="22.25" style="99" customWidth="1"/>
    <col min="8965" max="9216" width="9" style="99"/>
    <col min="9217" max="9220" width="22.25" style="99" customWidth="1"/>
    <col min="9221" max="9472" width="9" style="99"/>
    <col min="9473" max="9476" width="22.25" style="99" customWidth="1"/>
    <col min="9477" max="9728" width="9" style="99"/>
    <col min="9729" max="9732" width="22.25" style="99" customWidth="1"/>
    <col min="9733" max="9984" width="9" style="99"/>
    <col min="9985" max="9988" width="22.25" style="99" customWidth="1"/>
    <col min="9989" max="10240" width="9" style="99"/>
    <col min="10241" max="10244" width="22.25" style="99" customWidth="1"/>
    <col min="10245" max="10496" width="9" style="99"/>
    <col min="10497" max="10500" width="22.25" style="99" customWidth="1"/>
    <col min="10501" max="10752" width="9" style="99"/>
    <col min="10753" max="10756" width="22.25" style="99" customWidth="1"/>
    <col min="10757" max="11008" width="9" style="99"/>
    <col min="11009" max="11012" width="22.25" style="99" customWidth="1"/>
    <col min="11013" max="11264" width="9" style="99"/>
    <col min="11265" max="11268" width="22.25" style="99" customWidth="1"/>
    <col min="11269" max="11520" width="9" style="99"/>
    <col min="11521" max="11524" width="22.25" style="99" customWidth="1"/>
    <col min="11525" max="11776" width="9" style="99"/>
    <col min="11777" max="11780" width="22.25" style="99" customWidth="1"/>
    <col min="11781" max="12032" width="9" style="99"/>
    <col min="12033" max="12036" width="22.25" style="99" customWidth="1"/>
    <col min="12037" max="12288" width="9" style="99"/>
    <col min="12289" max="12292" width="22.25" style="99" customWidth="1"/>
    <col min="12293" max="12544" width="9" style="99"/>
    <col min="12545" max="12548" width="22.25" style="99" customWidth="1"/>
    <col min="12549" max="12800" width="9" style="99"/>
    <col min="12801" max="12804" width="22.25" style="99" customWidth="1"/>
    <col min="12805" max="13056" width="9" style="99"/>
    <col min="13057" max="13060" width="22.25" style="99" customWidth="1"/>
    <col min="13061" max="13312" width="9" style="99"/>
    <col min="13313" max="13316" width="22.25" style="99" customWidth="1"/>
    <col min="13317" max="13568" width="9" style="99"/>
    <col min="13569" max="13572" width="22.25" style="99" customWidth="1"/>
    <col min="13573" max="13824" width="9" style="99"/>
    <col min="13825" max="13828" width="22.25" style="99" customWidth="1"/>
    <col min="13829" max="14080" width="9" style="99"/>
    <col min="14081" max="14084" width="22.25" style="99" customWidth="1"/>
    <col min="14085" max="14336" width="9" style="99"/>
    <col min="14337" max="14340" width="22.25" style="99" customWidth="1"/>
    <col min="14341" max="14592" width="9" style="99"/>
    <col min="14593" max="14596" width="22.25" style="99" customWidth="1"/>
    <col min="14597" max="14848" width="9" style="99"/>
    <col min="14849" max="14852" width="22.25" style="99" customWidth="1"/>
    <col min="14853" max="15104" width="9" style="99"/>
    <col min="15105" max="15108" width="22.25" style="99" customWidth="1"/>
    <col min="15109" max="15360" width="9" style="99"/>
    <col min="15361" max="15364" width="22.25" style="99" customWidth="1"/>
    <col min="15365" max="15616" width="9" style="99"/>
    <col min="15617" max="15620" width="22.25" style="99" customWidth="1"/>
    <col min="15621" max="15872" width="9" style="99"/>
    <col min="15873" max="15876" width="22.25" style="99" customWidth="1"/>
    <col min="15877" max="16128" width="9" style="99"/>
    <col min="16129" max="16132" width="22.25" style="99" customWidth="1"/>
    <col min="16133" max="16384" width="9" style="99"/>
  </cols>
  <sheetData>
    <row r="1" spans="1:4" ht="33" customHeight="1">
      <c r="A1" s="198" t="s">
        <v>116</v>
      </c>
      <c r="B1" s="198"/>
      <c r="C1" s="198"/>
      <c r="D1" s="198"/>
    </row>
    <row r="2" spans="1:4" s="100" customFormat="1" ht="33" customHeight="1">
      <c r="A2" s="198"/>
      <c r="B2" s="198"/>
      <c r="C2" s="198"/>
      <c r="D2" s="198"/>
    </row>
    <row r="3" spans="1:4" s="100" customFormat="1" ht="33" customHeight="1">
      <c r="D3" s="101" t="s">
        <v>84</v>
      </c>
    </row>
    <row r="4" spans="1:4" s="100" customFormat="1" ht="33" customHeight="1">
      <c r="A4" s="199" t="s">
        <v>85</v>
      </c>
      <c r="B4" s="199"/>
      <c r="C4" s="199" t="s">
        <v>86</v>
      </c>
      <c r="D4" s="199"/>
    </row>
    <row r="5" spans="1:4" s="100" customFormat="1" ht="33" customHeight="1">
      <c r="A5" s="102"/>
      <c r="B5" s="103"/>
      <c r="C5" s="104"/>
      <c r="D5" s="103"/>
    </row>
    <row r="6" spans="1:4" s="100" customFormat="1" ht="33" customHeight="1">
      <c r="A6" s="105"/>
      <c r="B6" s="103"/>
      <c r="C6" s="106"/>
      <c r="D6" s="103"/>
    </row>
    <row r="7" spans="1:4" s="100" customFormat="1" ht="33" customHeight="1">
      <c r="A7" s="105" t="s">
        <v>87</v>
      </c>
      <c r="B7" s="107">
        <f>'記載例（明細書）'!J12</f>
        <v>6417000</v>
      </c>
      <c r="C7" s="106" t="s">
        <v>88</v>
      </c>
      <c r="D7" s="107">
        <f>'記載例（明細書）'!I12</f>
        <v>6421551</v>
      </c>
    </row>
    <row r="8" spans="1:4" s="100" customFormat="1" ht="33" customHeight="1">
      <c r="A8" s="105"/>
      <c r="B8" s="103"/>
      <c r="C8" s="106"/>
      <c r="D8" s="103"/>
    </row>
    <row r="9" spans="1:4" s="100" customFormat="1" ht="33" customHeight="1">
      <c r="A9" s="105" t="s">
        <v>89</v>
      </c>
      <c r="B9" s="107">
        <f>D7-B7</f>
        <v>4551</v>
      </c>
      <c r="C9" s="106"/>
      <c r="D9" s="103"/>
    </row>
    <row r="10" spans="1:4" s="100" customFormat="1" ht="33" customHeight="1">
      <c r="A10" s="105"/>
      <c r="B10" s="103"/>
      <c r="C10" s="106"/>
      <c r="D10" s="103"/>
    </row>
    <row r="11" spans="1:4" s="100" customFormat="1" ht="33" customHeight="1">
      <c r="A11" s="105"/>
      <c r="B11" s="103"/>
      <c r="C11" s="106"/>
      <c r="D11" s="103"/>
    </row>
    <row r="12" spans="1:4" s="100" customFormat="1" ht="33" customHeight="1">
      <c r="A12" s="105"/>
      <c r="B12" s="103"/>
      <c r="C12" s="106"/>
      <c r="D12" s="103"/>
    </row>
    <row r="13" spans="1:4" s="100" customFormat="1" ht="33" customHeight="1">
      <c r="A13" s="105"/>
      <c r="B13" s="103"/>
      <c r="C13" s="106"/>
      <c r="D13" s="103"/>
    </row>
    <row r="14" spans="1:4" s="100" customFormat="1" ht="33" customHeight="1">
      <c r="A14" s="108"/>
      <c r="B14" s="109"/>
      <c r="C14" s="110"/>
      <c r="D14" s="109"/>
    </row>
    <row r="15" spans="1:4" s="100" customFormat="1" ht="33" customHeight="1">
      <c r="A15" s="111" t="s">
        <v>90</v>
      </c>
      <c r="B15" s="109">
        <f>SUM(B5:B14)</f>
        <v>6421551</v>
      </c>
      <c r="C15" s="112" t="s">
        <v>90</v>
      </c>
      <c r="D15" s="109">
        <f>SUM(D5:D14)</f>
        <v>6421551</v>
      </c>
    </row>
    <row r="16" spans="1:4" s="100" customFormat="1" ht="33" customHeight="1"/>
    <row r="17" spans="1:4" s="100" customFormat="1" ht="33" customHeight="1"/>
    <row r="18" spans="1:4" s="100" customFormat="1" ht="33" customHeight="1">
      <c r="A18" s="113" t="s">
        <v>91</v>
      </c>
      <c r="B18" s="113"/>
      <c r="C18" s="113"/>
    </row>
    <row r="19" spans="1:4" s="100" customFormat="1" ht="33" customHeight="1">
      <c r="B19" s="114" t="s">
        <v>94</v>
      </c>
      <c r="C19" s="113"/>
    </row>
    <row r="20" spans="1:4" s="100" customFormat="1" ht="33" customHeight="1">
      <c r="A20" s="113"/>
      <c r="B20" s="113"/>
      <c r="C20" s="113"/>
    </row>
    <row r="21" spans="1:4" s="100" customFormat="1" ht="33" customHeight="1">
      <c r="A21" s="113"/>
      <c r="B21" s="115" t="s">
        <v>95</v>
      </c>
      <c r="C21" s="197" t="s">
        <v>103</v>
      </c>
      <c r="D21" s="197"/>
    </row>
    <row r="22" spans="1:4" s="100" customFormat="1" ht="33" customHeight="1">
      <c r="A22" s="113"/>
      <c r="B22" s="116" t="s">
        <v>92</v>
      </c>
      <c r="C22" s="197" t="s">
        <v>104</v>
      </c>
      <c r="D22" s="197"/>
    </row>
    <row r="23" spans="1:4" s="100" customFormat="1" ht="33" customHeight="1">
      <c r="A23" s="113"/>
      <c r="B23" s="116" t="s">
        <v>93</v>
      </c>
      <c r="C23" s="197" t="s">
        <v>105</v>
      </c>
      <c r="D23" s="197"/>
    </row>
    <row r="24" spans="1:4" s="100" customFormat="1" ht="33" customHeight="1"/>
    <row r="25" spans="1:4" s="100" customFormat="1" ht="33" customHeight="1"/>
    <row r="26" spans="1:4" s="100" customFormat="1" ht="33" customHeight="1"/>
  </sheetData>
  <mergeCells count="6">
    <mergeCell ref="C23:D23"/>
    <mergeCell ref="A1:D2"/>
    <mergeCell ref="A4:B4"/>
    <mergeCell ref="C4:D4"/>
    <mergeCell ref="C21:D21"/>
    <mergeCell ref="C22:D22"/>
  </mergeCells>
  <phoneticPr fontId="1"/>
  <pageMargins left="0.70866141732283472" right="0.70866141732283472" top="0.74803149606299213" bottom="0.74803149606299213" header="0.31496062992125984" footer="0.31496062992125984"/>
  <pageSetup paperSize="9"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8</vt:i4>
      </vt:variant>
    </vt:vector>
  </HeadingPairs>
  <TitlesOfParts>
    <vt:vector size="18" baseType="lpstr">
      <vt:lpstr>留意点</vt:lpstr>
      <vt:lpstr>(別紙1)計画書</vt:lpstr>
      <vt:lpstr>(別紙2-1)総括表</vt:lpstr>
      <vt:lpstr>（別紙2-2)明細書</vt:lpstr>
      <vt:lpstr>歳入歳出見込み抄本</vt:lpstr>
      <vt:lpstr>記載例（計画書）</vt:lpstr>
      <vt:lpstr>記載例（総括表）</vt:lpstr>
      <vt:lpstr>記載例（明細書）</vt:lpstr>
      <vt:lpstr>記載例（歳入歳出見込み抄本 ）</vt:lpstr>
      <vt:lpstr>記入・印刷不要</vt:lpstr>
      <vt:lpstr>'(別紙1)計画書'!Print_Area</vt:lpstr>
      <vt:lpstr>'(別紙2-1)総括表'!Print_Area</vt:lpstr>
      <vt:lpstr>'（別紙2-2)明細書'!Print_Area</vt:lpstr>
      <vt:lpstr>'記載例（計画書）'!Print_Area</vt:lpstr>
      <vt:lpstr>'記載例（歳入歳出見込み抄本 ）'!Print_Area</vt:lpstr>
      <vt:lpstr>'記載例（総括表）'!Print_Area</vt:lpstr>
      <vt:lpstr>'記載例（明細書）'!Print_Area</vt:lpstr>
      <vt:lpstr>歳入歳出見込み抄本!Print_Area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政策企画部情報システム課</cp:lastModifiedBy>
  <cp:lastPrinted>2021-06-07T09:11:59Z</cp:lastPrinted>
  <dcterms:created xsi:type="dcterms:W3CDTF">2014-03-17T09:07:12Z</dcterms:created>
  <dcterms:modified xsi:type="dcterms:W3CDTF">2022-06-19T23:58:06Z</dcterms:modified>
</cp:coreProperties>
</file>