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04030009\Desktop\HP入院\"/>
    </mc:Choice>
  </mc:AlternateContent>
  <bookViews>
    <workbookView xWindow="0" yWindow="0" windowWidth="20490" windowHeight="7530" tabRatio="845"/>
  </bookViews>
  <sheets>
    <sheet name="留意点" sheetId="17" r:id="rId1"/>
    <sheet name="(別紙4)総括表" sheetId="15" r:id="rId2"/>
    <sheet name="（別紙5)明細書" sheetId="13" r:id="rId3"/>
    <sheet name="歳入歳出決算抄本" sheetId="24" r:id="rId4"/>
    <sheet name="(記載例)総括表" sheetId="30" r:id="rId5"/>
    <sheet name="（記載例)明細書" sheetId="31" r:id="rId6"/>
    <sheet name="（記載例）歳入歳出決算抄本 " sheetId="32" r:id="rId7"/>
    <sheet name="記入・印刷不要" sheetId="26" r:id="rId8"/>
  </sheets>
  <definedNames>
    <definedName name="_xlnm.Print_Area" localSheetId="6">'（記載例）歳入歳出決算抄本 '!$A$1:$D$23</definedName>
    <definedName name="_xlnm.Print_Area" localSheetId="4">'(記載例)総括表'!$A$1:$M$17</definedName>
    <definedName name="_xlnm.Print_Area" localSheetId="5">'（記載例)明細書'!$A$1:$K$17</definedName>
    <definedName name="_xlnm.Print_Area" localSheetId="1">'(別紙4)総括表'!$A$1:$M$17</definedName>
    <definedName name="_xlnm.Print_Area" localSheetId="2">'（別紙5)明細書'!$A$1:$K$17</definedName>
    <definedName name="_xlnm.Print_Area" localSheetId="3">歳入歳出決算抄本!$A$1:$D$23</definedName>
  </definedNames>
  <calcPr calcId="162913"/>
</workbook>
</file>

<file path=xl/calcChain.xml><?xml version="1.0" encoding="utf-8"?>
<calcChain xmlns="http://schemas.openxmlformats.org/spreadsheetml/2006/main">
  <c r="I7" i="13" l="1"/>
  <c r="E12" i="31" l="1"/>
  <c r="G11" i="31"/>
  <c r="I11" i="31" s="1"/>
  <c r="J11" i="31" s="1"/>
  <c r="D11" i="31"/>
  <c r="G10" i="31"/>
  <c r="I10" i="31" s="1"/>
  <c r="J10" i="31" s="1"/>
  <c r="I9" i="31"/>
  <c r="J9" i="31" s="1"/>
  <c r="G9" i="31"/>
  <c r="G8" i="31"/>
  <c r="I8" i="31" s="1"/>
  <c r="J8" i="31" s="1"/>
  <c r="D8" i="31"/>
  <c r="G7" i="31"/>
  <c r="I7" i="31" s="1"/>
  <c r="D7" i="31"/>
  <c r="H12" i="30"/>
  <c r="K12" i="30" s="1"/>
  <c r="B12" i="30"/>
  <c r="L4" i="30"/>
  <c r="J7" i="31" l="1"/>
  <c r="J12" i="31" s="1"/>
  <c r="I12" i="31"/>
  <c r="G12" i="30" l="1"/>
  <c r="D12" i="30"/>
  <c r="F12" i="30" s="1"/>
  <c r="D7" i="32"/>
  <c r="B7" i="32"/>
  <c r="I12" i="30"/>
  <c r="J12" i="30" s="1"/>
  <c r="M12" i="30" s="1"/>
  <c r="D15" i="32" l="1"/>
  <c r="B9" i="32"/>
  <c r="B15" i="32" s="1"/>
  <c r="I10" i="26" l="1"/>
  <c r="G10" i="26"/>
  <c r="E10" i="26"/>
  <c r="C10" i="26"/>
  <c r="A10" i="26"/>
  <c r="G3" i="26"/>
  <c r="E3" i="26"/>
  <c r="C3" i="26"/>
  <c r="L4" i="15" l="1"/>
  <c r="A3" i="26" s="1"/>
  <c r="B12" i="15"/>
  <c r="G7" i="13" l="1"/>
  <c r="J7" i="13" l="1"/>
  <c r="B10" i="26" s="1"/>
  <c r="G9" i="13"/>
  <c r="I9" i="13" s="1"/>
  <c r="G10" i="13"/>
  <c r="G11" i="13"/>
  <c r="G8" i="13"/>
  <c r="I8" i="13" s="1"/>
  <c r="E12" i="13" l="1"/>
  <c r="J8" i="13"/>
  <c r="D10" i="26" s="1"/>
  <c r="H12" i="15" l="1"/>
  <c r="K12" i="15" s="1"/>
  <c r="I10" i="13"/>
  <c r="J9" i="13"/>
  <c r="F10" i="26" s="1"/>
  <c r="J10" i="13" l="1"/>
  <c r="H10" i="26" s="1"/>
  <c r="I11" i="13"/>
  <c r="J11" i="13" l="1"/>
  <c r="I12" i="13"/>
  <c r="D7" i="24" s="1"/>
  <c r="J12" i="13" l="1"/>
  <c r="I12" i="15" s="1"/>
  <c r="J12" i="15" s="1"/>
  <c r="M12" i="15" s="1"/>
  <c r="J10" i="26"/>
  <c r="K10" i="26" s="1"/>
  <c r="D15" i="24"/>
  <c r="G12" i="15"/>
  <c r="D12" i="15"/>
  <c r="B7" i="24" l="1"/>
  <c r="B9" i="24" s="1"/>
  <c r="F12" i="15"/>
  <c r="B15" i="24" l="1"/>
</calcChain>
</file>

<file path=xl/comments1.xml><?xml version="1.0" encoding="utf-8"?>
<comments xmlns="http://schemas.openxmlformats.org/spreadsheetml/2006/main">
  <authors>
    <author>R0203xxxx</author>
  </authors>
  <commentList>
    <comment ref="C5" authorId="0" shapeId="0">
      <text>
        <r>
          <rPr>
            <b/>
            <sz val="22"/>
            <color indexed="81"/>
            <rFont val="MS P ゴシック"/>
            <family val="3"/>
            <charset val="128"/>
          </rPr>
          <t>実績報告時は、各品目ごとの交付決定額が基準額となります。
交付申請どおりの満額交付決定を受けている場合は、交付申請書の「別紙２－２の選定額」欄と同じ内容を青セルに記入してください。</t>
        </r>
      </text>
    </comment>
    <comment ref="I8" authorId="0" shapeId="0">
      <text>
        <r>
          <rPr>
            <b/>
            <sz val="9"/>
            <color indexed="81"/>
            <rFont val="MS P ゴシック"/>
            <family val="3"/>
            <charset val="128"/>
          </rPr>
          <t>個人防護具等について、
単価が示しづらい場合は、金額（税込み）の部分に手打ちで入力してください。
※単価は全体額÷数量で入力してください。</t>
        </r>
      </text>
    </comment>
  </commentList>
</comments>
</file>

<file path=xl/comments2.xml><?xml version="1.0" encoding="utf-8"?>
<comments xmlns="http://schemas.openxmlformats.org/spreadsheetml/2006/main">
  <authors>
    <author>R0203xxxx</author>
  </authors>
  <commentList>
    <comment ref="C5" authorId="0" shapeId="0">
      <text>
        <r>
          <rPr>
            <b/>
            <sz val="22"/>
            <color indexed="81"/>
            <rFont val="MS P ゴシック"/>
            <family val="3"/>
            <charset val="128"/>
          </rPr>
          <t>実績報告時は、各品目ごとの交付決定額が基準額となります。
交付申請どおりの満額交付決定を受けている場合は、交付申請書の「別紙２－２の選定額」欄と同じ内容を青セルに記入してください。</t>
        </r>
      </text>
    </comment>
    <comment ref="I8" authorId="0" shapeId="0">
      <text>
        <r>
          <rPr>
            <b/>
            <sz val="9"/>
            <color indexed="81"/>
            <rFont val="MS P ゴシック"/>
            <family val="3"/>
            <charset val="128"/>
          </rPr>
          <t>個人防護具等について、
単価が示しづらい場合は、金額（税込み）の部分に手打ちで入力してください。
※単価は全体額÷数量で入力してください。</t>
        </r>
      </text>
    </comment>
  </commentList>
</comments>
</file>

<file path=xl/sharedStrings.xml><?xml version="1.0" encoding="utf-8"?>
<sst xmlns="http://schemas.openxmlformats.org/spreadsheetml/2006/main" count="183" uniqueCount="83">
  <si>
    <t>品目</t>
    <rPh sb="0" eb="2">
      <t>ヒンモク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</si>
  <si>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</si>
  <si>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</si>
  <si>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</si>
  <si>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</si>
  <si>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</si>
  <si>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</si>
  <si>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</si>
  <si>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</si>
  <si>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</si>
  <si>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</si>
  <si>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</si>
  <si>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</si>
  <si>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</si>
  <si>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</si>
  <si>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</si>
  <si>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</si>
  <si>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</si>
  <si>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</si>
  <si>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</si>
  <si>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</si>
  <si>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</si>
  <si>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（Ｃ）</t>
    <phoneticPr fontId="3"/>
  </si>
  <si>
    <t>（Ｄ）</t>
    <phoneticPr fontId="3"/>
  </si>
  <si>
    <t>（Ｆ）</t>
    <phoneticPr fontId="3"/>
  </si>
  <si>
    <t>（Ｇ）</t>
    <phoneticPr fontId="3"/>
  </si>
  <si>
    <t>（Ｈ）</t>
    <phoneticPr fontId="3"/>
  </si>
  <si>
    <t>（注）１　「総事業費」欄には、当該事業に係る部分のみを記入すること。</t>
    <rPh sb="1" eb="2">
      <t>チュウ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</si>
  <si>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</si>
  <si>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</si>
  <si>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</si>
  <si>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対象経費の
支出予定額</t>
    <rPh sb="0" eb="2">
      <t>タイショウ</t>
    </rPh>
    <rPh sb="2" eb="4">
      <t>ケイヒ</t>
    </rPh>
    <rPh sb="6" eb="8">
      <t>シシュツ</t>
    </rPh>
    <rPh sb="8" eb="10">
      <t>ヨテイ</t>
    </rPh>
    <rPh sb="10" eb="11">
      <t>ガク</t>
    </rPh>
    <phoneticPr fontId="3"/>
  </si>
  <si>
    <t>補助金
所要額</t>
    <phoneticPr fontId="3"/>
  </si>
  <si>
    <t>簡易ベッド</t>
    <rPh sb="0" eb="2">
      <t>カンイ</t>
    </rPh>
    <phoneticPr fontId="1"/>
  </si>
  <si>
    <t>　　　２　「選定額」欄には、別紙２－２と同額を記載すること</t>
    <rPh sb="6" eb="8">
      <t>センテイ</t>
    </rPh>
    <rPh sb="8" eb="9">
      <t>ガク</t>
    </rPh>
    <rPh sb="10" eb="11">
      <t>ラン</t>
    </rPh>
    <rPh sb="14" eb="16">
      <t>ベッシ</t>
    </rPh>
    <rPh sb="20" eb="22">
      <t>ドウガク</t>
    </rPh>
    <rPh sb="23" eb="25">
      <t>キサイ</t>
    </rPh>
    <phoneticPr fontId="3"/>
  </si>
  <si>
    <t>　　　３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</si>
  <si>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黄色セルを記入してください</t>
    <rPh sb="0" eb="2">
      <t>キイロ</t>
    </rPh>
    <rPh sb="5" eb="7">
      <t>キニュウ</t>
    </rPh>
    <phoneticPr fontId="1"/>
  </si>
  <si>
    <t>施設名</t>
    <rPh sb="0" eb="2">
      <t>シセツ</t>
    </rPh>
    <rPh sb="2" eb="3">
      <t>メイ</t>
    </rPh>
    <phoneticPr fontId="1"/>
  </si>
  <si>
    <r>
      <t>金額</t>
    </r>
    <r>
      <rPr>
        <b/>
        <sz val="16"/>
        <color theme="1"/>
        <rFont val="ＭＳ ゴシック"/>
        <family val="3"/>
        <charset val="128"/>
      </rPr>
      <t>（税込み）</t>
    </r>
    <rPh sb="0" eb="2">
      <t>キンガク</t>
    </rPh>
    <rPh sb="3" eb="5">
      <t>ゼイコ</t>
    </rPh>
    <phoneticPr fontId="3"/>
  </si>
  <si>
    <t>茨城○○病院</t>
    <rPh sb="0" eb="2">
      <t>イバラキ</t>
    </rPh>
    <rPh sb="4" eb="6">
      <t>ビョウイン</t>
    </rPh>
    <phoneticPr fontId="1"/>
  </si>
  <si>
    <t>（単位：円）</t>
    <rPh sb="1" eb="3">
      <t>タンイ</t>
    </rPh>
    <rPh sb="4" eb="5">
      <t>エン</t>
    </rPh>
    <phoneticPr fontId="3"/>
  </si>
  <si>
    <t>収入の部</t>
    <rPh sb="0" eb="2">
      <t>シュウニュウ</t>
    </rPh>
    <rPh sb="3" eb="4">
      <t>ブ</t>
    </rPh>
    <phoneticPr fontId="3"/>
  </si>
  <si>
    <t>支出の部</t>
    <rPh sb="0" eb="2">
      <t>シシュツ</t>
    </rPh>
    <rPh sb="3" eb="4">
      <t>ブ</t>
    </rPh>
    <phoneticPr fontId="3"/>
  </si>
  <si>
    <t>補助金収入</t>
    <rPh sb="0" eb="3">
      <t>ホジョキン</t>
    </rPh>
    <rPh sb="3" eb="5">
      <t>シュウニュウ</t>
    </rPh>
    <phoneticPr fontId="3"/>
  </si>
  <si>
    <t>自己資金</t>
    <rPh sb="0" eb="2">
      <t>ジコ</t>
    </rPh>
    <rPh sb="2" eb="4">
      <t>シキン</t>
    </rPh>
    <phoneticPr fontId="3"/>
  </si>
  <si>
    <t>合計</t>
    <rPh sb="0" eb="2">
      <t>ゴウケイ</t>
    </rPh>
    <phoneticPr fontId="3"/>
  </si>
  <si>
    <t>　上記は原本と相違ないことを証します。</t>
    <rPh sb="1" eb="3">
      <t>ジョウキ</t>
    </rPh>
    <rPh sb="4" eb="6">
      <t>ゲンポン</t>
    </rPh>
    <rPh sb="7" eb="9">
      <t>ソウイ</t>
    </rPh>
    <rPh sb="14" eb="15">
      <t>ショウ</t>
    </rPh>
    <phoneticPr fontId="3"/>
  </si>
  <si>
    <t>【医療機関名】</t>
    <rPh sb="1" eb="3">
      <t>イリョウ</t>
    </rPh>
    <rPh sb="3" eb="5">
      <t>キカン</t>
    </rPh>
    <rPh sb="5" eb="6">
      <t>メイ</t>
    </rPh>
    <phoneticPr fontId="3"/>
  </si>
  <si>
    <t>【代表者名】</t>
    <rPh sb="1" eb="4">
      <t>ダイヒョウシャ</t>
    </rPh>
    <rPh sb="4" eb="5">
      <t>メイ</t>
    </rPh>
    <phoneticPr fontId="3"/>
  </si>
  <si>
    <t>令和　年　月　日</t>
    <rPh sb="0" eb="1">
      <t>レイワ</t>
    </rPh>
    <rPh sb="2" eb="3">
      <t>ネン</t>
    </rPh>
    <rPh sb="4" eb="5">
      <t>ツキ</t>
    </rPh>
    <rPh sb="6" eb="7">
      <t>ニチ</t>
    </rPh>
    <phoneticPr fontId="3"/>
  </si>
  <si>
    <t>【住所】</t>
    <phoneticPr fontId="1"/>
  </si>
  <si>
    <t>施設名</t>
    <rPh sb="0" eb="3">
      <t>シセツメイ</t>
    </rPh>
    <phoneticPr fontId="1"/>
  </si>
  <si>
    <t>担当者名</t>
    <rPh sb="0" eb="3">
      <t>タントウシャ</t>
    </rPh>
    <rPh sb="3" eb="4">
      <t>メイ</t>
    </rPh>
    <phoneticPr fontId="1"/>
  </si>
  <si>
    <t>電話番号</t>
    <rPh sb="0" eb="2">
      <t>デンワ</t>
    </rPh>
    <rPh sb="2" eb="4">
      <t>バンゴウ</t>
    </rPh>
    <phoneticPr fontId="1"/>
  </si>
  <si>
    <t>メールアドレス</t>
    <phoneticPr fontId="1"/>
  </si>
  <si>
    <t>数量</t>
    <rPh sb="0" eb="2">
      <t>スウリョウ</t>
    </rPh>
    <phoneticPr fontId="1"/>
  </si>
  <si>
    <t>金額</t>
    <rPh sb="0" eb="2">
      <t>キンガク</t>
    </rPh>
    <phoneticPr fontId="1"/>
  </si>
  <si>
    <t>合計</t>
    <rPh sb="0" eb="2">
      <t>ゴウケイ</t>
    </rPh>
    <phoneticPr fontId="1"/>
  </si>
  <si>
    <t>別紙４</t>
    <rPh sb="0" eb="2">
      <t>ベッシ</t>
    </rPh>
    <phoneticPr fontId="3"/>
  </si>
  <si>
    <t>別紙５</t>
    <rPh sb="0" eb="2">
      <t>ベッシ</t>
    </rPh>
    <phoneticPr fontId="3"/>
  </si>
  <si>
    <t>基準額【交付決定額】</t>
    <rPh sb="0" eb="2">
      <t>キジュン</t>
    </rPh>
    <rPh sb="2" eb="3">
      <t>ガク</t>
    </rPh>
    <rPh sb="4" eb="9">
      <t>コウフケッテイガク</t>
    </rPh>
    <phoneticPr fontId="3"/>
  </si>
  <si>
    <t>補助受入済額</t>
    <rPh sb="0" eb="2">
      <t>ホジョ</t>
    </rPh>
    <rPh sb="2" eb="3">
      <t>ウ</t>
    </rPh>
    <rPh sb="3" eb="4">
      <t>イ</t>
    </rPh>
    <rPh sb="4" eb="5">
      <t>スミ</t>
    </rPh>
    <rPh sb="5" eb="6">
      <t>ガク</t>
    </rPh>
    <phoneticPr fontId="3"/>
  </si>
  <si>
    <t>差引額
(I)-(G)</t>
    <rPh sb="0" eb="2">
      <t>サシヒキ</t>
    </rPh>
    <rPh sb="2" eb="3">
      <t>ガク</t>
    </rPh>
    <phoneticPr fontId="1"/>
  </si>
  <si>
    <t>(I)</t>
    <phoneticPr fontId="3"/>
  </si>
  <si>
    <t>(J)</t>
    <phoneticPr fontId="1"/>
  </si>
  <si>
    <t>029-111-2222</t>
  </si>
  <si>
    <t>院長　茨城　二郎</t>
    <rPh sb="0" eb="2">
      <t>インチョウ</t>
    </rPh>
    <rPh sb="3" eb="5">
      <t>イバラキ</t>
    </rPh>
    <rPh sb="6" eb="8">
      <t>ジロウ</t>
    </rPh>
    <phoneticPr fontId="1"/>
  </si>
  <si>
    <t>人工呼吸器及び付帯する備品</t>
  </si>
  <si>
    <t>個人防護具</t>
  </si>
  <si>
    <t>簡易陰圧装置</t>
    <rPh sb="0" eb="2">
      <t>カンイ</t>
    </rPh>
    <rPh sb="2" eb="4">
      <t>インアツ</t>
    </rPh>
    <rPh sb="4" eb="6">
      <t>ソウチ</t>
    </rPh>
    <phoneticPr fontId="1"/>
  </si>
  <si>
    <t>体外式膜型人工肺及び付帯する備品</t>
  </si>
  <si>
    <t>基準額</t>
    <rPh sb="0" eb="3">
      <t>キジュンガク</t>
    </rPh>
    <phoneticPr fontId="1"/>
  </si>
  <si>
    <t>備品費</t>
    <rPh sb="0" eb="3">
      <t>ビヒンヒ</t>
    </rPh>
    <phoneticPr fontId="1"/>
  </si>
  <si>
    <t>水戸市○○町○丁目～</t>
    <rPh sb="0" eb="3">
      <t>ミトシ</t>
    </rPh>
    <rPh sb="5" eb="6">
      <t>マチ</t>
    </rPh>
    <rPh sb="7" eb="9">
      <t>チョウメ</t>
    </rPh>
    <phoneticPr fontId="1"/>
  </si>
  <si>
    <t>人工呼吸器</t>
    <rPh sb="0" eb="5">
      <t>ジンコウコキュウキ</t>
    </rPh>
    <phoneticPr fontId="1"/>
  </si>
  <si>
    <t>個人防護具</t>
    <rPh sb="0" eb="5">
      <t>コジンボウゴグ</t>
    </rPh>
    <phoneticPr fontId="1"/>
  </si>
  <si>
    <t>簡易陰圧装置</t>
    <rPh sb="0" eb="6">
      <t>カンイインアツソウチ</t>
    </rPh>
    <phoneticPr fontId="1"/>
  </si>
  <si>
    <t>ECMO</t>
    <phoneticPr fontId="1"/>
  </si>
  <si>
    <t>令和４年度　新型コロナウイルス感染症患者入院医療機関等設備整備事業費補助金所要額精算書</t>
    <phoneticPr fontId="1"/>
  </si>
  <si>
    <t>令和４年度　新型コロナウイルス感染症患者入院医療機関等設備整備事業費補助金対象経費実支出額内訳</t>
    <rPh sb="0" eb="2">
      <t>レイワ</t>
    </rPh>
    <rPh sb="3" eb="5">
      <t>ネンド</t>
    </rPh>
    <rPh sb="6" eb="8">
      <t>シンガタ</t>
    </rPh>
    <rPh sb="15" eb="18">
      <t>カンセンショウ</t>
    </rPh>
    <rPh sb="18" eb="20">
      <t>カンジャ</t>
    </rPh>
    <rPh sb="20" eb="22">
      <t>ニュウイン</t>
    </rPh>
    <rPh sb="22" eb="24">
      <t>イリョウ</t>
    </rPh>
    <rPh sb="24" eb="26">
      <t>キカン</t>
    </rPh>
    <rPh sb="26" eb="27">
      <t>トウ</t>
    </rPh>
    <rPh sb="27" eb="29">
      <t>セツビ</t>
    </rPh>
    <rPh sb="29" eb="31">
      <t>セイビ</t>
    </rPh>
    <rPh sb="31" eb="33">
      <t>ジギョウ</t>
    </rPh>
    <rPh sb="33" eb="34">
      <t>ヒ</t>
    </rPh>
    <rPh sb="34" eb="37">
      <t>ホジョキン</t>
    </rPh>
    <rPh sb="37" eb="41">
      <t>タイショウケイヒ</t>
    </rPh>
    <rPh sb="41" eb="42">
      <t>ジツ</t>
    </rPh>
    <rPh sb="42" eb="45">
      <t>シシュツガク</t>
    </rPh>
    <rPh sb="45" eb="47">
      <t>ウチワケ</t>
    </rPh>
    <phoneticPr fontId="3"/>
  </si>
  <si>
    <t>令和４年度新型コロナウイルス感染症患者入院医療機関等設備整備事業費補助金
歳入歳出決算書抄本</t>
    <rPh sb="0" eb="2">
      <t>レイワ</t>
    </rPh>
    <rPh sb="3" eb="5">
      <t>ネンド</t>
    </rPh>
    <rPh sb="5" eb="7">
      <t>シンガタ</t>
    </rPh>
    <rPh sb="14" eb="17">
      <t>カンセンショウ</t>
    </rPh>
    <rPh sb="17" eb="19">
      <t>カンジャ</t>
    </rPh>
    <rPh sb="19" eb="21">
      <t>ニュウイン</t>
    </rPh>
    <rPh sb="21" eb="23">
      <t>イリョウ</t>
    </rPh>
    <rPh sb="23" eb="25">
      <t>キカン</t>
    </rPh>
    <rPh sb="25" eb="26">
      <t>トウ</t>
    </rPh>
    <rPh sb="26" eb="28">
      <t>セツビ</t>
    </rPh>
    <rPh sb="28" eb="30">
      <t>セイビ</t>
    </rPh>
    <rPh sb="30" eb="32">
      <t>ジギョウ</t>
    </rPh>
    <rPh sb="32" eb="33">
      <t>ヒ</t>
    </rPh>
    <rPh sb="33" eb="36">
      <t>ホジョキン</t>
    </rPh>
    <rPh sb="37" eb="39">
      <t>サイニュウ</t>
    </rPh>
    <phoneticPr fontId="3"/>
  </si>
  <si>
    <t>yobo11@pref.ibaraki.lg.jp</t>
    <phoneticPr fontId="1"/>
  </si>
  <si>
    <t>医事課　鈴木　太郎</t>
    <rPh sb="0" eb="3">
      <t>イジカ</t>
    </rPh>
    <rPh sb="4" eb="6">
      <t>スズキ</t>
    </rPh>
    <rPh sb="7" eb="9">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</si>
</sst>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b/>
      <sz val="16"/>
      <color theme="1"/>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rgb="FF000000"/>
      <name val="ＭＳ ゴシック"/>
      <family val="3"/>
      <charset val="128"/>
    </font>
    <font>
      <b/>
      <sz val="22"/>
      <color indexed="81"/>
      <name val="MS P ゴシック"/>
      <family val="3"/>
      <charset val="128"/>
    </font>
    <font>
      <b/>
      <sz val="9"/>
      <color indexed="81"/>
      <name val="MS P ゴシック"/>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5">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3" fillId="0" borderId="0">
      <alignment vertical="center"/>
    </xf>
    <xf numFmtId="0" fontId="20" fillId="0" borderId="0" applyNumberFormat="0" applyFill="0" applyBorder="0" applyAlignment="0" applyProtection="0">
      <alignment vertical="center"/>
    </xf>
  </cellStyleXfs>
  <cellXfs count="147">
    <xf numFmtId="0" fontId="0" fillId="0" borderId="0" xfId="0">
      <alignment vertical="center"/>
    </xf>
    <xf numFmtId="38" fontId="6" fillId="0" borderId="0" xfId="2" applyFont="1">
      <alignment vertical="center"/>
    </xf>
    <xf numFmtId="38" fontId="6" fillId="0" borderId="1" xfId="2" applyFont="1" applyBorder="1" applyAlignment="1">
      <alignment horizontal="center" vertical="center"/>
    </xf>
    <xf numFmtId="38" fontId="6" fillId="0" borderId="1" xfId="2" applyFont="1" applyBorder="1" applyAlignment="1">
      <alignment horizontal="center" vertical="center" wrapText="1"/>
    </xf>
    <xf numFmtId="38" fontId="6" fillId="0" borderId="5" xfId="2" applyFont="1" applyBorder="1" applyAlignment="1">
      <alignment horizontal="center" vertical="center"/>
    </xf>
    <xf numFmtId="38" fontId="5" fillId="0" borderId="0" xfId="2" applyFont="1" applyFill="1" applyAlignment="1">
      <alignment horizontal="center" vertical="center"/>
    </xf>
    <xf numFmtId="38" fontId="7" fillId="0" borderId="0" xfId="2" applyFont="1">
      <alignment vertical="center"/>
    </xf>
    <xf numFmtId="38" fontId="8" fillId="0" borderId="0" xfId="2" applyFont="1">
      <alignment vertical="center"/>
    </xf>
    <xf numFmtId="38" fontId="10" fillId="0" borderId="0" xfId="2" applyFont="1" applyAlignment="1">
      <alignment horizontal="centerContinuous" vertical="center"/>
    </xf>
    <xf numFmtId="38" fontId="7" fillId="0" borderId="0" xfId="2" applyFont="1" applyBorder="1" applyAlignment="1">
      <alignment horizontal="left" vertical="center"/>
    </xf>
    <xf numFmtId="38" fontId="8" fillId="0" borderId="0" xfId="2" applyFont="1" applyFill="1" applyBorder="1" applyAlignment="1">
      <alignment horizontal="center" vertical="center" shrinkToFit="1"/>
    </xf>
    <xf numFmtId="38" fontId="7" fillId="0" borderId="0" xfId="2" applyFont="1" applyAlignment="1">
      <alignment horizontal="right" vertical="center"/>
    </xf>
    <xf numFmtId="38" fontId="7" fillId="0" borderId="1" xfId="2" applyFont="1" applyBorder="1" applyAlignment="1">
      <alignment horizontal="right" vertical="center"/>
    </xf>
    <xf numFmtId="38" fontId="11" fillId="0" borderId="0" xfId="2" applyFont="1">
      <alignment vertical="center"/>
    </xf>
    <xf numFmtId="38" fontId="6" fillId="0" borderId="0" xfId="2" applyFont="1" applyBorder="1">
      <alignment vertical="center"/>
    </xf>
    <xf numFmtId="38" fontId="9" fillId="0" borderId="0" xfId="2" applyFont="1" applyFill="1" applyAlignment="1">
      <alignment vertical="center"/>
    </xf>
    <xf numFmtId="38" fontId="6" fillId="2" borderId="2" xfId="2" applyFont="1" applyFill="1" applyBorder="1" applyAlignment="1">
      <alignment horizontal="center" vertical="center"/>
    </xf>
    <xf numFmtId="38" fontId="6" fillId="2" borderId="3" xfId="2" applyFont="1" applyFill="1" applyBorder="1" applyAlignment="1">
      <alignment horizontal="center" vertical="center"/>
    </xf>
    <xf numFmtId="38" fontId="6" fillId="0" borderId="1" xfId="2" applyFont="1" applyFill="1" applyBorder="1" applyAlignment="1">
      <alignment horizontal="center" vertical="center"/>
    </xf>
    <xf numFmtId="38" fontId="6" fillId="2" borderId="2" xfId="2" applyFont="1" applyFill="1" applyBorder="1" applyAlignment="1">
      <alignment horizontal="center" vertical="center" wrapText="1"/>
    </xf>
    <xf numFmtId="38" fontId="6" fillId="2" borderId="1" xfId="2" applyFont="1" applyFill="1" applyBorder="1" applyAlignment="1">
      <alignment horizontal="right" vertical="center"/>
    </xf>
    <xf numFmtId="38" fontId="6" fillId="0" borderId="3" xfId="2" applyFont="1" applyBorder="1" applyAlignment="1">
      <alignment horizontal="left" vertical="center" wrapText="1"/>
    </xf>
    <xf numFmtId="38" fontId="6" fillId="2" borderId="2" xfId="2" applyFont="1" applyFill="1" applyBorder="1" applyAlignment="1">
      <alignment horizontal="right" vertical="center"/>
    </xf>
    <xf numFmtId="38" fontId="6" fillId="2" borderId="4" xfId="2" applyFont="1" applyFill="1" applyBorder="1" applyAlignment="1">
      <alignment horizontal="right" vertical="center"/>
    </xf>
    <xf numFmtId="38" fontId="6" fillId="0" borderId="8" xfId="2" applyFont="1" applyBorder="1" applyAlignment="1">
      <alignment horizontal="right" vertical="center"/>
    </xf>
    <xf numFmtId="38" fontId="6" fillId="0" borderId="10" xfId="2" applyFont="1" applyBorder="1" applyAlignment="1">
      <alignment horizontal="right" vertical="center"/>
    </xf>
    <xf numFmtId="38" fontId="6" fillId="0" borderId="4" xfId="2" applyFont="1" applyFill="1" applyBorder="1" applyAlignment="1">
      <alignment horizontal="center" vertical="center"/>
    </xf>
    <xf numFmtId="38" fontId="6" fillId="0" borderId="1" xfId="2" applyFont="1" applyBorder="1" applyAlignment="1">
      <alignment horizontal="left" vertical="center" wrapText="1"/>
    </xf>
    <xf numFmtId="38" fontId="6" fillId="0" borderId="2" xfId="2" applyFont="1" applyBorder="1" applyAlignment="1">
      <alignment horizontal="left" vertical="center"/>
    </xf>
    <xf numFmtId="38" fontId="6" fillId="0" borderId="2" xfId="2" applyFont="1" applyBorder="1" applyAlignment="1">
      <alignment horizontal="left" vertical="center" wrapText="1"/>
    </xf>
    <xf numFmtId="38" fontId="6" fillId="0" borderId="9" xfId="2" applyFont="1" applyBorder="1" applyAlignment="1">
      <alignment horizontal="center" vertical="center"/>
    </xf>
    <xf numFmtId="38" fontId="6" fillId="0" borderId="7" xfId="2" applyFont="1" applyBorder="1" applyAlignment="1">
      <alignment horizontal="center" vertical="center"/>
    </xf>
    <xf numFmtId="38" fontId="6" fillId="0" borderId="0" xfId="2" applyFont="1" applyBorder="1" applyAlignment="1">
      <alignment vertical="center" wrapText="1"/>
    </xf>
    <xf numFmtId="38" fontId="6" fillId="0" borderId="10" xfId="2" applyFont="1" applyBorder="1" applyAlignment="1">
      <alignment horizontal="center" vertical="center" wrapText="1"/>
    </xf>
    <xf numFmtId="38" fontId="6" fillId="2" borderId="1" xfId="2" applyFont="1" applyFill="1" applyBorder="1" applyAlignment="1">
      <alignment horizontal="center" vertical="center" wrapText="1"/>
    </xf>
    <xf numFmtId="38" fontId="6" fillId="0" borderId="5" xfId="2" applyFont="1" applyBorder="1" applyAlignment="1">
      <alignment horizontal="right" vertical="center"/>
    </xf>
    <xf numFmtId="38" fontId="6" fillId="0" borderId="16" xfId="2" applyFont="1" applyBorder="1" applyAlignment="1">
      <alignment horizontal="center" vertical="center"/>
    </xf>
    <xf numFmtId="38" fontId="6" fillId="0" borderId="17" xfId="2" applyFont="1" applyBorder="1" applyAlignment="1">
      <alignment horizontal="center" vertical="center"/>
    </xf>
    <xf numFmtId="38" fontId="6" fillId="0" borderId="18" xfId="2" applyFont="1" applyBorder="1" applyAlignment="1">
      <alignment horizontal="center" vertical="center"/>
    </xf>
    <xf numFmtId="38" fontId="6" fillId="0" borderId="18" xfId="2" applyFont="1" applyBorder="1" applyAlignment="1">
      <alignment horizontal="right" vertical="center"/>
    </xf>
    <xf numFmtId="38" fontId="6" fillId="0" borderId="19" xfId="2" applyFont="1" applyBorder="1" applyAlignment="1">
      <alignment horizontal="right" vertical="center"/>
    </xf>
    <xf numFmtId="38" fontId="6" fillId="0" borderId="2" xfId="2" applyFont="1" applyFill="1" applyBorder="1" applyAlignment="1">
      <alignment horizontal="center" vertical="center"/>
    </xf>
    <xf numFmtId="38" fontId="6" fillId="0" borderId="20" xfId="2" applyFont="1" applyBorder="1" applyAlignment="1">
      <alignment horizontal="right" vertical="center"/>
    </xf>
    <xf numFmtId="38" fontId="5" fillId="0" borderId="0" xfId="2" applyFont="1" applyFill="1" applyAlignment="1">
      <alignment horizontal="right" vertical="center"/>
    </xf>
    <xf numFmtId="38" fontId="9" fillId="0" borderId="0" xfId="2" applyFont="1" applyFill="1" applyAlignment="1">
      <alignment horizontal="left" vertical="center"/>
    </xf>
    <xf numFmtId="38" fontId="8" fillId="0" borderId="0" xfId="2" applyFont="1" applyAlignment="1">
      <alignment horizontal="left" vertical="center"/>
    </xf>
    <xf numFmtId="38" fontId="8" fillId="0" borderId="0" xfId="2" applyFont="1" applyFill="1" applyBorder="1" applyAlignment="1">
      <alignment horizontal="left" vertical="center"/>
    </xf>
    <xf numFmtId="38" fontId="6" fillId="0" borderId="10" xfId="2" applyFont="1" applyBorder="1" applyAlignment="1">
      <alignment horizontal="left" vertical="center" wrapText="1"/>
    </xf>
    <xf numFmtId="38" fontId="8" fillId="0" borderId="0" xfId="2" applyFont="1" applyFill="1" applyBorder="1" applyAlignment="1">
      <alignment horizontal="left" vertical="center" shrinkToFit="1"/>
    </xf>
    <xf numFmtId="38" fontId="6" fillId="0" borderId="0" xfId="2" applyFont="1" applyBorder="1" applyAlignment="1">
      <alignment horizontal="left" vertical="center" wrapText="1"/>
    </xf>
    <xf numFmtId="0" fontId="14" fillId="0" borderId="0" xfId="3" applyFont="1">
      <alignment vertical="center"/>
    </xf>
    <xf numFmtId="0" fontId="15" fillId="0" borderId="0" xfId="3" applyFont="1">
      <alignment vertical="center"/>
    </xf>
    <xf numFmtId="0" fontId="15" fillId="0" borderId="0" xfId="3" applyFont="1" applyAlignment="1">
      <alignment horizontal="right" vertical="center"/>
    </xf>
    <xf numFmtId="0" fontId="15" fillId="0" borderId="28" xfId="3" applyFont="1" applyBorder="1">
      <alignment vertical="center"/>
    </xf>
    <xf numFmtId="176" fontId="15" fillId="0" borderId="16" xfId="3" applyNumberFormat="1" applyFont="1" applyBorder="1">
      <alignment vertical="center"/>
    </xf>
    <xf numFmtId="176" fontId="15" fillId="0" borderId="28" xfId="3" applyNumberFormat="1" applyFont="1" applyBorder="1">
      <alignment vertical="center"/>
    </xf>
    <xf numFmtId="0" fontId="15" fillId="0" borderId="29" xfId="3" applyFont="1" applyBorder="1">
      <alignment vertical="center"/>
    </xf>
    <xf numFmtId="176" fontId="15" fillId="0" borderId="29" xfId="3" applyNumberFormat="1" applyFont="1" applyBorder="1">
      <alignment vertical="center"/>
    </xf>
    <xf numFmtId="176" fontId="15" fillId="0" borderId="16" xfId="3" applyNumberFormat="1" applyFont="1" applyBorder="1" applyAlignment="1">
      <alignment horizontal="center" vertical="center"/>
    </xf>
    <xf numFmtId="0" fontId="15" fillId="0" borderId="30" xfId="3" applyFont="1" applyBorder="1">
      <alignment vertical="center"/>
    </xf>
    <xf numFmtId="176" fontId="15" fillId="0" borderId="12" xfId="3" applyNumberFormat="1" applyFont="1" applyBorder="1">
      <alignment vertical="center"/>
    </xf>
    <xf numFmtId="176" fontId="15" fillId="0" borderId="30" xfId="3" applyNumberFormat="1" applyFont="1" applyBorder="1">
      <alignment vertical="center"/>
    </xf>
    <xf numFmtId="0" fontId="15" fillId="0" borderId="30" xfId="3" applyFont="1" applyBorder="1" applyAlignment="1">
      <alignment horizontal="center" vertical="center"/>
    </xf>
    <xf numFmtId="176" fontId="15" fillId="0" borderId="30" xfId="3" applyNumberFormat="1" applyFont="1" applyBorder="1" applyAlignment="1">
      <alignment horizontal="center" vertical="center"/>
    </xf>
    <xf numFmtId="0" fontId="16" fillId="0" borderId="0" xfId="3" applyFont="1">
      <alignment vertical="center"/>
    </xf>
    <xf numFmtId="58" fontId="16" fillId="2" borderId="0" xfId="3" quotePrefix="1" applyNumberFormat="1" applyFont="1" applyFill="1">
      <alignment vertical="center"/>
    </xf>
    <xf numFmtId="0" fontId="16" fillId="0" borderId="0" xfId="3" applyFont="1" applyAlignment="1">
      <alignment horizontal="right" vertical="center"/>
    </xf>
    <xf numFmtId="0" fontId="16" fillId="0" borderId="0" xfId="3" applyFont="1" applyFill="1" applyAlignment="1">
      <alignment horizontal="right" vertical="center"/>
    </xf>
    <xf numFmtId="0" fontId="0" fillId="0" borderId="1" xfId="0" applyBorder="1" applyAlignment="1">
      <alignment horizontal="center" vertical="center"/>
    </xf>
    <xf numFmtId="49" fontId="0" fillId="0" borderId="0" xfId="0" applyNumberFormat="1" applyBorder="1" applyAlignment="1">
      <alignment horizontal="center" vertical="center"/>
    </xf>
    <xf numFmtId="38" fontId="0" fillId="0" borderId="1" xfId="0" applyNumberFormat="1" applyBorder="1">
      <alignment vertical="center"/>
    </xf>
    <xf numFmtId="0" fontId="0" fillId="0" borderId="1" xfId="0" applyBorder="1" applyAlignment="1">
      <alignment vertical="center"/>
    </xf>
    <xf numFmtId="38" fontId="0" fillId="0" borderId="1" xfId="0" applyNumberFormat="1" applyBorder="1" applyAlignment="1">
      <alignment vertical="center"/>
    </xf>
    <xf numFmtId="38" fontId="5" fillId="0" borderId="0" xfId="2" applyFont="1" applyFill="1" applyAlignment="1">
      <alignment horizontal="center" vertical="center"/>
    </xf>
    <xf numFmtId="38" fontId="6" fillId="0" borderId="9" xfId="2" applyFont="1" applyBorder="1" applyAlignment="1">
      <alignment horizontal="center" vertical="center"/>
    </xf>
    <xf numFmtId="38" fontId="6" fillId="0" borderId="5" xfId="2" applyFont="1" applyBorder="1" applyAlignment="1">
      <alignment horizontal="center" vertical="center"/>
    </xf>
    <xf numFmtId="38" fontId="6" fillId="0" borderId="7" xfId="2" applyFont="1" applyBorder="1" applyAlignment="1">
      <alignment horizontal="center" vertical="center"/>
    </xf>
    <xf numFmtId="38" fontId="6" fillId="0" borderId="10" xfId="2" applyFont="1" applyBorder="1" applyAlignment="1">
      <alignment horizontal="right" vertical="center"/>
    </xf>
    <xf numFmtId="38" fontId="6" fillId="0" borderId="16" xfId="2" applyFont="1" applyBorder="1" applyAlignment="1">
      <alignment horizontal="center" vertical="center"/>
    </xf>
    <xf numFmtId="38" fontId="6" fillId="3" borderId="1" xfId="2" applyFont="1" applyFill="1" applyBorder="1" applyAlignment="1">
      <alignment horizontal="center" vertical="center"/>
    </xf>
    <xf numFmtId="38" fontId="6" fillId="3" borderId="1" xfId="2" applyFont="1" applyFill="1" applyBorder="1" applyAlignment="1">
      <alignment horizontal="right" vertical="center"/>
    </xf>
    <xf numFmtId="38" fontId="6" fillId="3" borderId="3" xfId="2" applyFont="1" applyFill="1" applyBorder="1" applyAlignment="1">
      <alignment horizontal="center" vertical="center"/>
    </xf>
    <xf numFmtId="38" fontId="6" fillId="3" borderId="4" xfId="2" applyFont="1" applyFill="1" applyBorder="1" applyAlignment="1">
      <alignment horizontal="right" vertical="center"/>
    </xf>
    <xf numFmtId="38" fontId="6" fillId="3" borderId="2" xfId="2" applyFont="1" applyFill="1" applyBorder="1" applyAlignment="1">
      <alignment horizontal="center" vertical="center"/>
    </xf>
    <xf numFmtId="38" fontId="6" fillId="3" borderId="2" xfId="2" applyFont="1" applyFill="1" applyBorder="1" applyAlignment="1">
      <alignment horizontal="right" vertical="center"/>
    </xf>
    <xf numFmtId="38" fontId="8" fillId="0" borderId="0" xfId="2" applyFont="1" applyBorder="1" applyAlignment="1">
      <alignment horizontal="right" vertical="center"/>
    </xf>
    <xf numFmtId="38" fontId="7" fillId="0" borderId="0" xfId="2" applyFont="1" applyFill="1" applyBorder="1" applyAlignment="1">
      <alignment vertical="center"/>
    </xf>
    <xf numFmtId="38" fontId="8" fillId="0" borderId="0" xfId="2" applyFont="1" applyBorder="1" applyAlignment="1">
      <alignment horizontal="right" vertical="center"/>
    </xf>
    <xf numFmtId="38" fontId="7" fillId="0" borderId="1" xfId="2" applyFont="1" applyBorder="1" applyAlignment="1">
      <alignment horizontal="center" vertical="center"/>
    </xf>
    <xf numFmtId="38" fontId="7" fillId="0" borderId="1" xfId="2" applyFont="1" applyBorder="1" applyAlignment="1">
      <alignment horizontal="center" vertical="center" wrapText="1"/>
    </xf>
    <xf numFmtId="38" fontId="7" fillId="0" borderId="1" xfId="2" applyFont="1" applyFill="1" applyBorder="1" applyAlignment="1">
      <alignment horizontal="right" vertical="center"/>
    </xf>
    <xf numFmtId="38" fontId="7" fillId="0" borderId="1" xfId="2" applyFont="1" applyFill="1" applyBorder="1" applyAlignment="1">
      <alignment vertical="center"/>
    </xf>
    <xf numFmtId="38" fontId="7" fillId="2" borderId="1" xfId="2" applyFont="1" applyFill="1" applyBorder="1" applyAlignment="1">
      <alignment vertical="center"/>
    </xf>
    <xf numFmtId="38" fontId="7" fillId="0" borderId="1" xfId="2" applyFont="1" applyBorder="1" applyAlignment="1">
      <alignment vertical="center"/>
    </xf>
    <xf numFmtId="38" fontId="7" fillId="0" borderId="0" xfId="2" applyFont="1" applyBorder="1" applyAlignment="1">
      <alignment horizontal="left" vertical="center"/>
    </xf>
    <xf numFmtId="0" fontId="15" fillId="0" borderId="29" xfId="3" applyFont="1" applyBorder="1" applyAlignment="1">
      <alignment vertical="center"/>
    </xf>
    <xf numFmtId="38" fontId="8" fillId="0" borderId="0" xfId="2" applyFont="1" applyAlignment="1">
      <alignment vertical="center"/>
    </xf>
    <xf numFmtId="38" fontId="6" fillId="0" borderId="0" xfId="2" applyFont="1" applyBorder="1" applyAlignment="1">
      <alignment vertical="center" textRotation="255"/>
    </xf>
    <xf numFmtId="38" fontId="6" fillId="0" borderId="8" xfId="2" applyFont="1" applyFill="1" applyBorder="1" applyAlignment="1">
      <alignment horizontal="right" vertical="center"/>
    </xf>
    <xf numFmtId="38" fontId="9" fillId="0" borderId="0" xfId="2" applyFont="1" applyFill="1" applyAlignment="1">
      <alignment horizontal="center" vertical="center"/>
    </xf>
    <xf numFmtId="49" fontId="8" fillId="2" borderId="6" xfId="2" applyNumberFormat="1" applyFont="1" applyFill="1" applyBorder="1" applyAlignment="1">
      <alignment horizontal="center" vertical="center"/>
    </xf>
    <xf numFmtId="49" fontId="8" fillId="2" borderId="7" xfId="2" applyNumberFormat="1" applyFont="1" applyFill="1" applyBorder="1" applyAlignment="1">
      <alignment horizontal="center" vertical="center"/>
    </xf>
    <xf numFmtId="38" fontId="7" fillId="0" borderId="1" xfId="2" applyFont="1" applyBorder="1" applyAlignment="1">
      <alignment horizontal="center" vertical="center"/>
    </xf>
    <xf numFmtId="49" fontId="7" fillId="0" borderId="1" xfId="2" applyNumberFormat="1" applyFont="1" applyBorder="1" applyAlignment="1">
      <alignment horizontal="center" vertical="center"/>
    </xf>
    <xf numFmtId="38" fontId="7" fillId="0" borderId="0" xfId="2" applyFont="1" applyBorder="1" applyAlignment="1">
      <alignment horizontal="left" vertical="center"/>
    </xf>
    <xf numFmtId="38" fontId="8" fillId="0" borderId="0" xfId="2" applyFont="1" applyBorder="1" applyAlignment="1">
      <alignment horizontal="right" vertical="center"/>
    </xf>
    <xf numFmtId="49" fontId="8" fillId="0" borderId="15" xfId="2" applyNumberFormat="1" applyFont="1" applyFill="1" applyBorder="1" applyAlignment="1">
      <alignment horizontal="center" vertical="center"/>
    </xf>
    <xf numFmtId="38" fontId="6" fillId="0" borderId="0" xfId="2" applyFont="1" applyAlignment="1">
      <alignment horizontal="left" vertical="center"/>
    </xf>
    <xf numFmtId="38" fontId="6" fillId="0" borderId="23" xfId="2" applyFont="1" applyBorder="1" applyAlignment="1">
      <alignment horizontal="center" vertical="center"/>
    </xf>
    <xf numFmtId="38" fontId="6" fillId="0" borderId="3" xfId="2" applyFont="1" applyBorder="1" applyAlignment="1">
      <alignment horizontal="center" vertical="center"/>
    </xf>
    <xf numFmtId="38" fontId="6" fillId="0" borderId="4" xfId="2" applyFont="1" applyBorder="1" applyAlignment="1">
      <alignment horizontal="center" vertical="center"/>
    </xf>
    <xf numFmtId="38" fontId="6" fillId="0" borderId="24" xfId="2" applyFont="1" applyBorder="1" applyAlignment="1">
      <alignment horizontal="right" vertical="center"/>
    </xf>
    <xf numFmtId="38" fontId="6" fillId="0" borderId="13" xfId="2" applyFont="1" applyBorder="1" applyAlignment="1">
      <alignment horizontal="right" vertical="center"/>
    </xf>
    <xf numFmtId="38" fontId="6" fillId="0" borderId="14" xfId="2" applyFont="1" applyBorder="1" applyAlignment="1">
      <alignment horizontal="right" vertical="center"/>
    </xf>
    <xf numFmtId="38" fontId="6" fillId="0" borderId="23" xfId="2" applyFont="1" applyBorder="1" applyAlignment="1">
      <alignment horizontal="right" vertical="center"/>
    </xf>
    <xf numFmtId="38" fontId="6" fillId="0" borderId="3" xfId="2" applyFont="1" applyBorder="1" applyAlignment="1">
      <alignment horizontal="right" vertical="center"/>
    </xf>
    <xf numFmtId="38" fontId="6" fillId="0" borderId="4" xfId="2" applyFont="1" applyBorder="1" applyAlignment="1">
      <alignment horizontal="right" vertical="center"/>
    </xf>
    <xf numFmtId="38" fontId="6" fillId="0" borderId="24" xfId="2" applyFont="1" applyBorder="1" applyAlignment="1">
      <alignment horizontal="center" vertical="center"/>
    </xf>
    <xf numFmtId="38" fontId="6" fillId="0" borderId="13" xfId="2" applyFont="1" applyBorder="1" applyAlignment="1">
      <alignment horizontal="center" vertical="center"/>
    </xf>
    <xf numFmtId="38" fontId="6" fillId="0" borderId="14" xfId="2" applyFont="1" applyBorder="1" applyAlignment="1">
      <alignment horizontal="center" vertical="center"/>
    </xf>
    <xf numFmtId="38" fontId="5" fillId="0" borderId="0" xfId="2" applyFont="1" applyFill="1" applyAlignment="1">
      <alignment horizontal="center" vertical="center"/>
    </xf>
    <xf numFmtId="38" fontId="6" fillId="0" borderId="9" xfId="2" applyFont="1" applyBorder="1" applyAlignment="1">
      <alignment horizontal="center" vertical="center"/>
    </xf>
    <xf numFmtId="38" fontId="6" fillId="0" borderId="12"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2" applyFont="1" applyBorder="1" applyAlignment="1">
      <alignment horizontal="center" vertical="center"/>
    </xf>
    <xf numFmtId="38" fontId="6" fillId="0" borderId="2" xfId="2" applyFont="1" applyBorder="1" applyAlignment="1">
      <alignment horizontal="center" vertical="center"/>
    </xf>
    <xf numFmtId="38" fontId="6" fillId="0" borderId="0" xfId="2" applyFont="1" applyBorder="1" applyAlignment="1">
      <alignment horizontal="center" vertical="center"/>
    </xf>
    <xf numFmtId="38" fontId="6" fillId="0" borderId="0" xfId="2" applyFont="1" applyAlignment="1">
      <alignment horizontal="right" vertical="center"/>
    </xf>
    <xf numFmtId="38" fontId="5" fillId="2" borderId="15" xfId="2" applyFont="1" applyFill="1" applyBorder="1" applyAlignment="1">
      <alignment horizontal="center" vertical="center"/>
    </xf>
    <xf numFmtId="38" fontId="6" fillId="0" borderId="26" xfId="2" applyFont="1" applyBorder="1" applyAlignment="1">
      <alignment horizontal="right" vertical="center"/>
    </xf>
    <xf numFmtId="38" fontId="6" fillId="0" borderId="21" xfId="2" applyFont="1" applyBorder="1" applyAlignment="1">
      <alignment horizontal="right" vertical="center"/>
    </xf>
    <xf numFmtId="38" fontId="6" fillId="0" borderId="22" xfId="2" applyFont="1" applyBorder="1" applyAlignment="1">
      <alignment horizontal="right" vertical="center"/>
    </xf>
    <xf numFmtId="38" fontId="6" fillId="0" borderId="25" xfId="2" applyFont="1" applyBorder="1" applyAlignment="1">
      <alignment horizontal="right" vertical="center"/>
    </xf>
    <xf numFmtId="38" fontId="6" fillId="0" borderId="10" xfId="2" applyFont="1" applyBorder="1" applyAlignment="1">
      <alignment horizontal="right" vertical="center"/>
    </xf>
    <xf numFmtId="38" fontId="6" fillId="0" borderId="11" xfId="2" applyFont="1" applyBorder="1" applyAlignment="1">
      <alignment horizontal="right" vertical="center"/>
    </xf>
    <xf numFmtId="38" fontId="6" fillId="0" borderId="27" xfId="2" applyFont="1" applyBorder="1" applyAlignment="1">
      <alignment horizontal="center" vertical="center"/>
    </xf>
    <xf numFmtId="38" fontId="6" fillId="0" borderId="16" xfId="2" applyFont="1" applyBorder="1" applyAlignment="1">
      <alignment horizontal="center" vertical="center"/>
    </xf>
    <xf numFmtId="0" fontId="16" fillId="2" borderId="0" xfId="3" applyFont="1" applyFill="1" applyAlignment="1">
      <alignment horizontal="center" vertical="center"/>
    </xf>
    <xf numFmtId="0" fontId="15" fillId="0" borderId="0" xfId="3" applyFont="1" applyAlignment="1">
      <alignment horizontal="center" vertical="center" wrapText="1"/>
    </xf>
    <xf numFmtId="0" fontId="15" fillId="0" borderId="1" xfId="3" applyFont="1" applyBorder="1" applyAlignment="1">
      <alignment horizontal="center" vertical="center"/>
    </xf>
    <xf numFmtId="49" fontId="20" fillId="2" borderId="6" xfId="4" applyNumberFormat="1" applyFill="1" applyBorder="1" applyAlignment="1">
      <alignment horizontal="center" vertical="center"/>
    </xf>
    <xf numFmtId="0" fontId="14" fillId="0" borderId="0" xfId="3" applyFont="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177" fontId="0" fillId="0" borderId="1" xfId="0" applyNumberFormat="1" applyBorder="1" applyAlignment="1">
      <alignment horizontal="center" vertical="center"/>
    </xf>
    <xf numFmtId="38" fontId="17" fillId="0" borderId="1" xfId="2" applyFont="1" applyBorder="1" applyAlignment="1">
      <alignment horizontal="center" vertical="center" wrapText="1"/>
    </xf>
  </cellXfs>
  <cellStyles count="5">
    <cellStyle name="ハイパーリンク" xfId="4" builtinId="8"/>
    <cellStyle name="桁区切り" xfId="2" builtinId="6"/>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114298</xdr:rowOff>
    </xdr:from>
    <xdr:to>
      <xdr:col>3</xdr:col>
      <xdr:colOff>542925</xdr:colOff>
      <xdr:row>53</xdr:row>
      <xdr:rowOff>66675</xdr:rowOff>
    </xdr:to>
    <xdr:sp macro="" textlink="">
      <xdr:nvSpPr>
        <xdr:cNvPr id="2" name="テキスト ボックス 1"/>
        <xdr:cNvSpPr txBox="1"/>
      </xdr:nvSpPr>
      <xdr:spPr>
        <a:xfrm>
          <a:off x="95250" y="285748"/>
          <a:ext cx="6372225" cy="886777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latin typeface="+mj-ea"/>
              <a:ea typeface="+mj-ea"/>
            </a:rPr>
            <a:t>　　　　　　　</a:t>
          </a:r>
          <a:r>
            <a:rPr kumimoji="1" lang="en-US" altLang="ja-JP" sz="1800" b="1">
              <a:solidFill>
                <a:srgbClr val="FF0000"/>
              </a:solidFill>
              <a:latin typeface="+mj-ea"/>
              <a:ea typeface="+mj-ea"/>
            </a:rPr>
            <a:t>※※※※※※※</a:t>
          </a:r>
          <a:r>
            <a:rPr kumimoji="1" lang="ja-JP" altLang="en-US" sz="1800" b="1">
              <a:solidFill>
                <a:srgbClr val="FF0000"/>
              </a:solidFill>
              <a:latin typeface="+mj-ea"/>
              <a:ea typeface="+mj-ea"/>
            </a:rPr>
            <a:t>主な留意点</a:t>
          </a:r>
          <a:r>
            <a:rPr kumimoji="1" lang="en-US" altLang="ja-JP" sz="1800" b="1">
              <a:solidFill>
                <a:srgbClr val="FF0000"/>
              </a:solidFill>
              <a:effectLst/>
              <a:latin typeface="+mn-lt"/>
              <a:ea typeface="+mn-ea"/>
              <a:cs typeface="+mn-cs"/>
            </a:rPr>
            <a:t>※※※※※※※</a:t>
          </a:r>
        </a:p>
        <a:p>
          <a:endParaRPr kumimoji="1" lang="en-US" altLang="ja-JP" sz="1600" b="1">
            <a:solidFill>
              <a:srgbClr val="FF0000"/>
            </a:solidFill>
            <a:latin typeface="+mj-ea"/>
            <a:ea typeface="+mj-ea"/>
          </a:endParaRPr>
        </a:p>
        <a:p>
          <a:r>
            <a:rPr kumimoji="1" lang="ja-JP" altLang="en-US" sz="1800" b="1">
              <a:latin typeface="+mj-ea"/>
              <a:ea typeface="+mj-ea"/>
            </a:rPr>
            <a:t>・</a:t>
          </a:r>
          <a:r>
            <a:rPr kumimoji="1" lang="ja-JP" altLang="en-US" sz="1800" b="1" u="sng">
              <a:solidFill>
                <a:srgbClr val="FF0000"/>
              </a:solidFill>
              <a:latin typeface="+mj-ea"/>
              <a:ea typeface="+mj-ea"/>
            </a:rPr>
            <a:t>はじめに別紙５から記入ください</a:t>
          </a:r>
          <a:endParaRPr kumimoji="1" lang="en-US" altLang="ja-JP" sz="1800" b="1" u="sng">
            <a:solidFill>
              <a:srgbClr val="FF0000"/>
            </a:solidFill>
            <a:latin typeface="+mj-ea"/>
            <a:ea typeface="+mj-ea"/>
          </a:endParaRPr>
        </a:p>
        <a:p>
          <a:r>
            <a:rPr kumimoji="1" lang="ja-JP" altLang="en-US" sz="1800" b="1" baseline="0">
              <a:latin typeface="+mj-ea"/>
              <a:ea typeface="+mj-ea"/>
            </a:rPr>
            <a:t>　</a:t>
          </a:r>
          <a:r>
            <a:rPr kumimoji="1" lang="ja-JP" altLang="en-US" sz="1800" b="1" u="sng">
              <a:solidFill>
                <a:srgbClr val="FF0000"/>
              </a:solidFill>
              <a:latin typeface="+mj-ea"/>
              <a:ea typeface="+mj-ea"/>
            </a:rPr>
            <a:t>別紙５を記入することで各シートの黄色セル以外が自動で出力されます</a:t>
          </a:r>
          <a:endParaRPr kumimoji="1" lang="en-US" altLang="ja-JP" sz="1800" b="1" u="sng">
            <a:solidFill>
              <a:srgbClr val="FF0000"/>
            </a:solidFill>
            <a:latin typeface="+mj-ea"/>
            <a:ea typeface="+mj-ea"/>
          </a:endParaRPr>
        </a:p>
        <a:p>
          <a:endParaRPr kumimoji="1" lang="en-US" altLang="ja-JP" sz="1800" b="1">
            <a:latin typeface="+mj-ea"/>
            <a:ea typeface="+mj-ea"/>
          </a:endParaRPr>
        </a:p>
        <a:p>
          <a:r>
            <a:rPr kumimoji="1" lang="ja-JP" altLang="en-US" sz="1800" b="1">
              <a:latin typeface="+mj-ea"/>
              <a:ea typeface="+mj-ea"/>
            </a:rPr>
            <a:t>・納品書等の支出証拠書類について</a:t>
          </a:r>
          <a:endParaRPr kumimoji="1" lang="en-US" altLang="ja-JP" sz="1800" b="1">
            <a:latin typeface="+mj-ea"/>
            <a:ea typeface="+mj-ea"/>
          </a:endParaRPr>
        </a:p>
        <a:p>
          <a:r>
            <a:rPr kumimoji="1" lang="ja-JP" altLang="en-US" sz="1800" b="1">
              <a:latin typeface="+mj-ea"/>
              <a:ea typeface="+mj-ea"/>
            </a:rPr>
            <a:t>補助した全ての対象経費について，事業が完了したことを証明する納品書・領収書等には「対象経費名」「数量」「納品日」「金額」の全てが記載されていることを確認してください。</a:t>
          </a:r>
        </a:p>
        <a:p>
          <a:r>
            <a:rPr kumimoji="1" lang="ja-JP" altLang="en-US" sz="1800" b="1">
              <a:latin typeface="+mj-ea"/>
              <a:ea typeface="+mj-ea"/>
            </a:rPr>
            <a:t>また，実績報告に基づき精算払いを実施するため，１円単位の誤差も認めらませんので，金額等に誤りがないか提出前の再確認をお願いいたします。</a:t>
          </a:r>
          <a:endParaRPr kumimoji="1" lang="en-US" altLang="ja-JP" sz="1800" b="1">
            <a:latin typeface="+mj-ea"/>
            <a:ea typeface="+mj-ea"/>
          </a:endParaRPr>
        </a:p>
        <a:p>
          <a:endParaRPr kumimoji="1" lang="en-US" altLang="ja-JP" sz="1800" b="1">
            <a:latin typeface="+mj-ea"/>
            <a:ea typeface="+mj-ea"/>
          </a:endParaRPr>
        </a:p>
        <a:p>
          <a:r>
            <a:rPr kumimoji="1" lang="ja-JP" altLang="en-US" sz="1800" b="1">
              <a:latin typeface="+mj-ea"/>
              <a:ea typeface="+mj-ea"/>
            </a:rPr>
            <a:t>・個人防護具の実績報告を行う場合は別添の「内訳表</a:t>
          </a:r>
          <a:r>
            <a:rPr kumimoji="1" lang="en-US" altLang="ja-JP" sz="1800" b="1">
              <a:latin typeface="+mj-ea"/>
              <a:ea typeface="+mj-ea"/>
            </a:rPr>
            <a:t>(</a:t>
          </a:r>
          <a:r>
            <a:rPr kumimoji="1" lang="ja-JP" altLang="en-US" sz="1800" b="1">
              <a:latin typeface="+mj-ea"/>
              <a:ea typeface="+mj-ea"/>
            </a:rPr>
            <a:t>個人防護具）</a:t>
          </a:r>
          <a:r>
            <a:rPr kumimoji="1" lang="en-US" altLang="ja-JP" sz="1800" b="1">
              <a:latin typeface="+mj-ea"/>
              <a:ea typeface="+mj-ea"/>
            </a:rPr>
            <a:t>.xlsx</a:t>
          </a:r>
          <a:r>
            <a:rPr kumimoji="1" lang="ja-JP" altLang="en-US" sz="1800" b="1">
              <a:latin typeface="+mj-ea"/>
              <a:ea typeface="+mj-ea"/>
            </a:rPr>
            <a:t>」を作成願います。</a:t>
          </a:r>
          <a:endParaRPr kumimoji="1" lang="en-US" altLang="ja-JP" sz="1800" b="1">
            <a:latin typeface="+mj-ea"/>
            <a:ea typeface="+mj-ea"/>
          </a:endParaRPr>
        </a:p>
        <a:p>
          <a:endParaRPr kumimoji="1" lang="en-US" altLang="ja-JP" sz="1800" b="1">
            <a:latin typeface="+mj-ea"/>
            <a:ea typeface="+mj-ea"/>
          </a:endParaRPr>
        </a:p>
        <a:p>
          <a:r>
            <a:rPr kumimoji="1" lang="ja-JP" altLang="en-US" sz="1800" b="1">
              <a:latin typeface="+mj-ea"/>
              <a:ea typeface="+mj-ea"/>
            </a:rPr>
            <a:t>・郵送及びメールでの提出をお願いいたします。</a:t>
          </a:r>
          <a:endParaRPr kumimoji="1" lang="en-US" altLang="ja-JP" sz="1800" b="1">
            <a:latin typeface="+mj-ea"/>
            <a:ea typeface="+mj-ea"/>
          </a:endParaRPr>
        </a:p>
        <a:p>
          <a:r>
            <a:rPr kumimoji="1" lang="ja-JP" altLang="en-US" sz="1800" b="1">
              <a:latin typeface="+mj-ea"/>
              <a:ea typeface="+mj-ea"/>
            </a:rPr>
            <a:t>　メールタイトルに「</a:t>
          </a:r>
          <a:r>
            <a:rPr kumimoji="1" lang="en-US" altLang="ja-JP" sz="1800" b="1">
              <a:latin typeface="+mj-ea"/>
              <a:ea typeface="+mj-ea"/>
            </a:rPr>
            <a:t>【</a:t>
          </a:r>
          <a:r>
            <a:rPr kumimoji="1" lang="ja-JP" altLang="en-US" sz="1800" b="1">
              <a:latin typeface="+mj-ea"/>
              <a:ea typeface="+mj-ea"/>
            </a:rPr>
            <a:t>入院実績</a:t>
          </a:r>
          <a:r>
            <a:rPr kumimoji="1" lang="en-US" altLang="ja-JP" sz="1800" b="1">
              <a:latin typeface="+mj-ea"/>
              <a:ea typeface="+mj-ea"/>
            </a:rPr>
            <a:t>】</a:t>
          </a:r>
          <a:r>
            <a:rPr kumimoji="1" lang="ja-JP" altLang="en-US" sz="1800" b="1">
              <a:latin typeface="+mj-ea"/>
              <a:ea typeface="+mj-ea"/>
            </a:rPr>
            <a:t>（●●病院）」と入れてください。</a:t>
          </a:r>
          <a:endParaRPr kumimoji="1" lang="en-US" altLang="ja-JP" sz="1800" b="1">
            <a:latin typeface="+mj-ea"/>
            <a:ea typeface="+mj-ea"/>
          </a:endParaRPr>
        </a:p>
        <a:p>
          <a:endParaRPr kumimoji="1" lang="en-US" altLang="ja-JP" sz="1800" b="1">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400049</xdr:colOff>
      <xdr:row>12</xdr:row>
      <xdr:rowOff>38100</xdr:rowOff>
    </xdr:from>
    <xdr:to>
      <xdr:col>12</xdr:col>
      <xdr:colOff>390525</xdr:colOff>
      <xdr:row>25</xdr:row>
      <xdr:rowOff>114300</xdr:rowOff>
    </xdr:to>
    <xdr:sp macro="" textlink="">
      <xdr:nvSpPr>
        <xdr:cNvPr id="2" name="正方形/長方形 1"/>
        <xdr:cNvSpPr/>
      </xdr:nvSpPr>
      <xdr:spPr>
        <a:xfrm>
          <a:off x="400049" y="2257425"/>
          <a:ext cx="10277476" cy="2305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a:t>記入・印刷不要です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yobo11@pref.ibaraki.lg.jp"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
  <sheetViews>
    <sheetView tabSelected="1" workbookViewId="0">
      <selection activeCell="K24" sqref="K24"/>
    </sheetView>
  </sheetViews>
  <sheetFormatPr defaultRowHeight="13.5"/>
  <cols>
    <col min="1" max="1" width="5.875" customWidth="1"/>
    <col min="2" max="2" width="26.75" customWidth="1"/>
    <col min="3" max="3" width="45.125" customWidth="1"/>
  </cols>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7"/>
  <sheetViews>
    <sheetView view="pageBreakPreview" zoomScale="85" zoomScaleNormal="65" zoomScaleSheetLayoutView="85" workbookViewId="0">
      <selection activeCell="C2" sqref="C2:K2"/>
    </sheetView>
  </sheetViews>
  <sheetFormatPr defaultRowHeight="13.5"/>
  <cols>
    <col min="1" max="1" width="9.625" style="7" customWidth="1"/>
    <col min="2" max="2" width="15.375" style="7" customWidth="1"/>
    <col min="3" max="13" width="15.625" style="7" customWidth="1"/>
    <col min="14" max="14" width="52.75" style="7" customWidth="1"/>
    <col min="15" max="15" width="15.625" style="7" customWidth="1"/>
    <col min="16" max="260" width="9" style="7"/>
    <col min="261" max="261" width="22.625" style="7" customWidth="1"/>
    <col min="262" max="271" width="12.625" style="7" customWidth="1"/>
    <col min="272" max="516" width="9" style="7"/>
    <col min="517" max="517" width="22.625" style="7" customWidth="1"/>
    <col min="518" max="527" width="12.625" style="7" customWidth="1"/>
    <col min="528" max="772" width="9" style="7"/>
    <col min="773" max="773" width="22.625" style="7" customWidth="1"/>
    <col min="774" max="783" width="12.625" style="7" customWidth="1"/>
    <col min="784" max="1028" width="9" style="7"/>
    <col min="1029" max="1029" width="22.625" style="7" customWidth="1"/>
    <col min="1030" max="1039" width="12.625" style="7" customWidth="1"/>
    <col min="1040" max="1284" width="9" style="7"/>
    <col min="1285" max="1285" width="22.625" style="7" customWidth="1"/>
    <col min="1286" max="1295" width="12.625" style="7" customWidth="1"/>
    <col min="1296" max="1540" width="9" style="7"/>
    <col min="1541" max="1541" width="22.625" style="7" customWidth="1"/>
    <col min="1542" max="1551" width="12.625" style="7" customWidth="1"/>
    <col min="1552" max="1796" width="9" style="7"/>
    <col min="1797" max="1797" width="22.625" style="7" customWidth="1"/>
    <col min="1798" max="1807" width="12.625" style="7" customWidth="1"/>
    <col min="1808" max="2052" width="9" style="7"/>
    <col min="2053" max="2053" width="22.625" style="7" customWidth="1"/>
    <col min="2054" max="2063" width="12.625" style="7" customWidth="1"/>
    <col min="2064" max="2308" width="9" style="7"/>
    <col min="2309" max="2309" width="22.625" style="7" customWidth="1"/>
    <col min="2310" max="2319" width="12.625" style="7" customWidth="1"/>
    <col min="2320" max="2564" width="9" style="7"/>
    <col min="2565" max="2565" width="22.625" style="7" customWidth="1"/>
    <col min="2566" max="2575" width="12.625" style="7" customWidth="1"/>
    <col min="2576" max="2820" width="9" style="7"/>
    <col min="2821" max="2821" width="22.625" style="7" customWidth="1"/>
    <col min="2822" max="2831" width="12.625" style="7" customWidth="1"/>
    <col min="2832" max="3076" width="9" style="7"/>
    <col min="3077" max="3077" width="22.625" style="7" customWidth="1"/>
    <col min="3078" max="3087" width="12.625" style="7" customWidth="1"/>
    <col min="3088" max="3332" width="9" style="7"/>
    <col min="3333" max="3333" width="22.625" style="7" customWidth="1"/>
    <col min="3334" max="3343" width="12.625" style="7" customWidth="1"/>
    <col min="3344" max="3588" width="9" style="7"/>
    <col min="3589" max="3589" width="22.625" style="7" customWidth="1"/>
    <col min="3590" max="3599" width="12.625" style="7" customWidth="1"/>
    <col min="3600" max="3844" width="9" style="7"/>
    <col min="3845" max="3845" width="22.625" style="7" customWidth="1"/>
    <col min="3846" max="3855" width="12.625" style="7" customWidth="1"/>
    <col min="3856" max="4100" width="9" style="7"/>
    <col min="4101" max="4101" width="22.625" style="7" customWidth="1"/>
    <col min="4102" max="4111" width="12.625" style="7" customWidth="1"/>
    <col min="4112" max="4356" width="9" style="7"/>
    <col min="4357" max="4357" width="22.625" style="7" customWidth="1"/>
    <col min="4358" max="4367" width="12.625" style="7" customWidth="1"/>
    <col min="4368" max="4612" width="9" style="7"/>
    <col min="4613" max="4613" width="22.625" style="7" customWidth="1"/>
    <col min="4614" max="4623" width="12.625" style="7" customWidth="1"/>
    <col min="4624" max="4868" width="9" style="7"/>
    <col min="4869" max="4869" width="22.625" style="7" customWidth="1"/>
    <col min="4870" max="4879" width="12.625" style="7" customWidth="1"/>
    <col min="4880" max="5124" width="9" style="7"/>
    <col min="5125" max="5125" width="22.625" style="7" customWidth="1"/>
    <col min="5126" max="5135" width="12.625" style="7" customWidth="1"/>
    <col min="5136" max="5380" width="9" style="7"/>
    <col min="5381" max="5381" width="22.625" style="7" customWidth="1"/>
    <col min="5382" max="5391" width="12.625" style="7" customWidth="1"/>
    <col min="5392" max="5636" width="9" style="7"/>
    <col min="5637" max="5637" width="22.625" style="7" customWidth="1"/>
    <col min="5638" max="5647" width="12.625" style="7" customWidth="1"/>
    <col min="5648" max="5892" width="9" style="7"/>
    <col min="5893" max="5893" width="22.625" style="7" customWidth="1"/>
    <col min="5894" max="5903" width="12.625" style="7" customWidth="1"/>
    <col min="5904" max="6148" width="9" style="7"/>
    <col min="6149" max="6149" width="22.625" style="7" customWidth="1"/>
    <col min="6150" max="6159" width="12.625" style="7" customWidth="1"/>
    <col min="6160" max="6404" width="9" style="7"/>
    <col min="6405" max="6405" width="22.625" style="7" customWidth="1"/>
    <col min="6406" max="6415" width="12.625" style="7" customWidth="1"/>
    <col min="6416" max="6660" width="9" style="7"/>
    <col min="6661" max="6661" width="22.625" style="7" customWidth="1"/>
    <col min="6662" max="6671" width="12.625" style="7" customWidth="1"/>
    <col min="6672" max="6916" width="9" style="7"/>
    <col min="6917" max="6917" width="22.625" style="7" customWidth="1"/>
    <col min="6918" max="6927" width="12.625" style="7" customWidth="1"/>
    <col min="6928" max="7172" width="9" style="7"/>
    <col min="7173" max="7173" width="22.625" style="7" customWidth="1"/>
    <col min="7174" max="7183" width="12.625" style="7" customWidth="1"/>
    <col min="7184" max="7428" width="9" style="7"/>
    <col min="7429" max="7429" width="22.625" style="7" customWidth="1"/>
    <col min="7430" max="7439" width="12.625" style="7" customWidth="1"/>
    <col min="7440" max="7684" width="9" style="7"/>
    <col min="7685" max="7685" width="22.625" style="7" customWidth="1"/>
    <col min="7686" max="7695" width="12.625" style="7" customWidth="1"/>
    <col min="7696" max="7940" width="9" style="7"/>
    <col min="7941" max="7941" width="22.625" style="7" customWidth="1"/>
    <col min="7942" max="7951" width="12.625" style="7" customWidth="1"/>
    <col min="7952" max="8196" width="9" style="7"/>
    <col min="8197" max="8197" width="22.625" style="7" customWidth="1"/>
    <col min="8198" max="8207" width="12.625" style="7" customWidth="1"/>
    <col min="8208" max="8452" width="9" style="7"/>
    <col min="8453" max="8453" width="22.625" style="7" customWidth="1"/>
    <col min="8454" max="8463" width="12.625" style="7" customWidth="1"/>
    <col min="8464" max="8708" width="9" style="7"/>
    <col min="8709" max="8709" width="22.625" style="7" customWidth="1"/>
    <col min="8710" max="8719" width="12.625" style="7" customWidth="1"/>
    <col min="8720" max="8964" width="9" style="7"/>
    <col min="8965" max="8965" width="22.625" style="7" customWidth="1"/>
    <col min="8966" max="8975" width="12.625" style="7" customWidth="1"/>
    <col min="8976" max="9220" width="9" style="7"/>
    <col min="9221" max="9221" width="22.625" style="7" customWidth="1"/>
    <col min="9222" max="9231" width="12.625" style="7" customWidth="1"/>
    <col min="9232" max="9476" width="9" style="7"/>
    <col min="9477" max="9477" width="22.625" style="7" customWidth="1"/>
    <col min="9478" max="9487" width="12.625" style="7" customWidth="1"/>
    <col min="9488" max="9732" width="9" style="7"/>
    <col min="9733" max="9733" width="22.625" style="7" customWidth="1"/>
    <col min="9734" max="9743" width="12.625" style="7" customWidth="1"/>
    <col min="9744" max="9988" width="9" style="7"/>
    <col min="9989" max="9989" width="22.625" style="7" customWidth="1"/>
    <col min="9990" max="9999" width="12.625" style="7" customWidth="1"/>
    <col min="10000" max="10244" width="9" style="7"/>
    <col min="10245" max="10245" width="22.625" style="7" customWidth="1"/>
    <col min="10246" max="10255" width="12.625" style="7" customWidth="1"/>
    <col min="10256" max="10500" width="9" style="7"/>
    <col min="10501" max="10501" width="22.625" style="7" customWidth="1"/>
    <col min="10502" max="10511" width="12.625" style="7" customWidth="1"/>
    <col min="10512" max="10756" width="9" style="7"/>
    <col min="10757" max="10757" width="22.625" style="7" customWidth="1"/>
    <col min="10758" max="10767" width="12.625" style="7" customWidth="1"/>
    <col min="10768" max="11012" width="9" style="7"/>
    <col min="11013" max="11013" width="22.625" style="7" customWidth="1"/>
    <col min="11014" max="11023" width="12.625" style="7" customWidth="1"/>
    <col min="11024" max="11268" width="9" style="7"/>
    <col min="11269" max="11269" width="22.625" style="7" customWidth="1"/>
    <col min="11270" max="11279" width="12.625" style="7" customWidth="1"/>
    <col min="11280" max="11524" width="9" style="7"/>
    <col min="11525" max="11525" width="22.625" style="7" customWidth="1"/>
    <col min="11526" max="11535" width="12.625" style="7" customWidth="1"/>
    <col min="11536" max="11780" width="9" style="7"/>
    <col min="11781" max="11781" width="22.625" style="7" customWidth="1"/>
    <col min="11782" max="11791" width="12.625" style="7" customWidth="1"/>
    <col min="11792" max="12036" width="9" style="7"/>
    <col min="12037" max="12037" width="22.625" style="7" customWidth="1"/>
    <col min="12038" max="12047" width="12.625" style="7" customWidth="1"/>
    <col min="12048" max="12292" width="9" style="7"/>
    <col min="12293" max="12293" width="22.625" style="7" customWidth="1"/>
    <col min="12294" max="12303" width="12.625" style="7" customWidth="1"/>
    <col min="12304" max="12548" width="9" style="7"/>
    <col min="12549" max="12549" width="22.625" style="7" customWidth="1"/>
    <col min="12550" max="12559" width="12.625" style="7" customWidth="1"/>
    <col min="12560" max="12804" width="9" style="7"/>
    <col min="12805" max="12805" width="22.625" style="7" customWidth="1"/>
    <col min="12806" max="12815" width="12.625" style="7" customWidth="1"/>
    <col min="12816" max="13060" width="9" style="7"/>
    <col min="13061" max="13061" width="22.625" style="7" customWidth="1"/>
    <col min="13062" max="13071" width="12.625" style="7" customWidth="1"/>
    <col min="13072" max="13316" width="9" style="7"/>
    <col min="13317" max="13317" width="22.625" style="7" customWidth="1"/>
    <col min="13318" max="13327" width="12.625" style="7" customWidth="1"/>
    <col min="13328" max="13572" width="9" style="7"/>
    <col min="13573" max="13573" width="22.625" style="7" customWidth="1"/>
    <col min="13574" max="13583" width="12.625" style="7" customWidth="1"/>
    <col min="13584" max="13828" width="9" style="7"/>
    <col min="13829" max="13829" width="22.625" style="7" customWidth="1"/>
    <col min="13830" max="13839" width="12.625" style="7" customWidth="1"/>
    <col min="13840" max="14084" width="9" style="7"/>
    <col min="14085" max="14085" width="22.625" style="7" customWidth="1"/>
    <col min="14086" max="14095" width="12.625" style="7" customWidth="1"/>
    <col min="14096" max="14340" width="9" style="7"/>
    <col min="14341" max="14341" width="22.625" style="7" customWidth="1"/>
    <col min="14342" max="14351" width="12.625" style="7" customWidth="1"/>
    <col min="14352" max="14596" width="9" style="7"/>
    <col min="14597" max="14597" width="22.625" style="7" customWidth="1"/>
    <col min="14598" max="14607" width="12.625" style="7" customWidth="1"/>
    <col min="14608" max="14852" width="9" style="7"/>
    <col min="14853" max="14853" width="22.625" style="7" customWidth="1"/>
    <col min="14854" max="14863" width="12.625" style="7" customWidth="1"/>
    <col min="14864" max="15108" width="9" style="7"/>
    <col min="15109" max="15109" width="22.625" style="7" customWidth="1"/>
    <col min="15110" max="15119" width="12.625" style="7" customWidth="1"/>
    <col min="15120" max="15364" width="9" style="7"/>
    <col min="15365" max="15365" width="22.625" style="7" customWidth="1"/>
    <col min="15366" max="15375" width="12.625" style="7" customWidth="1"/>
    <col min="15376" max="15620" width="9" style="7"/>
    <col min="15621" max="15621" width="22.625" style="7" customWidth="1"/>
    <col min="15622" max="15631" width="12.625" style="7" customWidth="1"/>
    <col min="15632" max="15876" width="9" style="7"/>
    <col min="15877" max="15877" width="22.625" style="7" customWidth="1"/>
    <col min="15878" max="15887" width="12.625" style="7" customWidth="1"/>
    <col min="15888" max="16132" width="9" style="7"/>
    <col min="16133" max="16133" width="22.625" style="7" customWidth="1"/>
    <col min="16134" max="16143" width="12.625" style="7" customWidth="1"/>
    <col min="16144" max="16384" width="9" style="7"/>
  </cols>
  <sheetData>
    <row r="1" spans="1:15" ht="24" customHeight="1">
      <c r="B1" s="13" t="s">
        <v>58</v>
      </c>
      <c r="C1" s="6"/>
    </row>
    <row r="2" spans="1:15" ht="21">
      <c r="B2" s="15"/>
      <c r="C2" s="99" t="s">
        <v>78</v>
      </c>
      <c r="D2" s="99"/>
      <c r="E2" s="99"/>
      <c r="F2" s="99"/>
      <c r="G2" s="99"/>
      <c r="H2" s="99"/>
      <c r="I2" s="99"/>
      <c r="J2" s="99"/>
      <c r="K2" s="99"/>
      <c r="L2" s="15"/>
      <c r="M2" s="15"/>
      <c r="N2" s="44"/>
      <c r="O2" s="15"/>
    </row>
    <row r="3" spans="1:15" ht="14.25">
      <c r="B3" s="8"/>
      <c r="C3" s="8"/>
      <c r="D3" s="8"/>
      <c r="E3" s="8"/>
      <c r="F3" s="8"/>
      <c r="G3" s="8"/>
      <c r="H3" s="8"/>
      <c r="I3" s="8"/>
      <c r="J3" s="8"/>
      <c r="N3" s="45"/>
    </row>
    <row r="4" spans="1:15" ht="22.5" customHeight="1">
      <c r="B4" s="8"/>
      <c r="C4" s="8"/>
      <c r="D4" s="8"/>
      <c r="E4" s="8"/>
      <c r="F4" s="8"/>
      <c r="G4" s="8"/>
      <c r="J4" s="104" t="s">
        <v>12</v>
      </c>
      <c r="K4" s="104"/>
      <c r="L4" s="106">
        <f>'（別紙5)明細書'!I3</f>
        <v>0</v>
      </c>
      <c r="M4" s="106"/>
      <c r="N4" s="46"/>
    </row>
    <row r="5" spans="1:15" ht="22.5" customHeight="1">
      <c r="B5" s="8"/>
      <c r="C5" s="8"/>
      <c r="D5" s="8"/>
      <c r="E5" s="8"/>
      <c r="F5" s="8"/>
      <c r="G5" s="8"/>
      <c r="J5" s="104" t="s">
        <v>13</v>
      </c>
      <c r="K5" s="104"/>
      <c r="L5" s="100"/>
      <c r="M5" s="101"/>
      <c r="N5" s="47" t="s">
        <v>36</v>
      </c>
    </row>
    <row r="6" spans="1:15" ht="22.5" customHeight="1">
      <c r="B6" s="8"/>
      <c r="C6" s="8"/>
      <c r="D6" s="8"/>
      <c r="E6" s="8"/>
      <c r="F6" s="8"/>
      <c r="G6" s="8"/>
      <c r="J6" s="104" t="s">
        <v>14</v>
      </c>
      <c r="K6" s="104"/>
      <c r="L6" s="100"/>
      <c r="M6" s="101"/>
      <c r="N6" s="47" t="s">
        <v>36</v>
      </c>
    </row>
    <row r="7" spans="1:15" ht="22.5" customHeight="1">
      <c r="A7" s="96"/>
      <c r="B7" s="8"/>
      <c r="C7" s="8"/>
      <c r="D7" s="8"/>
      <c r="E7" s="8"/>
      <c r="F7" s="8"/>
      <c r="G7" s="8"/>
      <c r="J7" s="104" t="s">
        <v>15</v>
      </c>
      <c r="K7" s="104"/>
      <c r="L7" s="100"/>
      <c r="M7" s="101"/>
      <c r="N7" s="47" t="s">
        <v>36</v>
      </c>
    </row>
    <row r="8" spans="1:15" ht="22.5" customHeight="1">
      <c r="A8" s="96"/>
      <c r="B8" s="8"/>
      <c r="C8" s="8"/>
      <c r="D8" s="8"/>
      <c r="E8" s="8"/>
      <c r="F8" s="8"/>
      <c r="G8" s="8"/>
      <c r="H8" s="8"/>
      <c r="I8" s="8"/>
      <c r="J8" s="9"/>
      <c r="K8" s="9"/>
      <c r="L8" s="9"/>
      <c r="M8" s="9"/>
      <c r="N8" s="48"/>
      <c r="O8" s="10"/>
    </row>
    <row r="9" spans="1:15" ht="23.25" customHeight="1">
      <c r="A9" s="96"/>
      <c r="G9" s="11"/>
      <c r="H9" s="6"/>
      <c r="I9" s="6"/>
      <c r="J9" s="105" t="s">
        <v>30</v>
      </c>
      <c r="K9" s="105"/>
      <c r="L9" s="85"/>
      <c r="M9" s="85"/>
      <c r="N9" s="45"/>
    </row>
    <row r="10" spans="1:15" ht="62.25" customHeight="1">
      <c r="A10" s="96"/>
      <c r="B10" s="102" t="s">
        <v>16</v>
      </c>
      <c r="C10" s="102"/>
      <c r="D10" s="88" t="s">
        <v>17</v>
      </c>
      <c r="E10" s="89" t="s">
        <v>18</v>
      </c>
      <c r="F10" s="89" t="s">
        <v>19</v>
      </c>
      <c r="G10" s="89" t="s">
        <v>31</v>
      </c>
      <c r="H10" s="88" t="s">
        <v>71</v>
      </c>
      <c r="I10" s="88" t="s">
        <v>20</v>
      </c>
      <c r="J10" s="89" t="s">
        <v>32</v>
      </c>
      <c r="K10" s="89" t="s">
        <v>21</v>
      </c>
      <c r="L10" s="89" t="s">
        <v>61</v>
      </c>
      <c r="M10" s="89" t="s">
        <v>62</v>
      </c>
      <c r="N10" s="45"/>
    </row>
    <row r="11" spans="1:15" ht="24" customHeight="1">
      <c r="A11" s="96"/>
      <c r="B11" s="102"/>
      <c r="C11" s="102"/>
      <c r="D11" s="12"/>
      <c r="E11" s="12"/>
      <c r="F11" s="12" t="s">
        <v>22</v>
      </c>
      <c r="G11" s="12" t="s">
        <v>23</v>
      </c>
      <c r="H11" s="12"/>
      <c r="I11" s="12" t="s">
        <v>24</v>
      </c>
      <c r="J11" s="12" t="s">
        <v>25</v>
      </c>
      <c r="K11" s="90" t="s">
        <v>26</v>
      </c>
      <c r="L11" s="88" t="s">
        <v>63</v>
      </c>
      <c r="M11" s="88" t="s">
        <v>64</v>
      </c>
      <c r="N11" s="45"/>
    </row>
    <row r="12" spans="1:15" ht="62.25" customHeight="1">
      <c r="B12" s="103">
        <f>'（別紙5)明細書'!I3</f>
        <v>0</v>
      </c>
      <c r="C12" s="103"/>
      <c r="D12" s="91">
        <f>'（別紙5)明細書'!I12</f>
        <v>0</v>
      </c>
      <c r="E12" s="92">
        <v>0</v>
      </c>
      <c r="F12" s="93">
        <f>D12-E12</f>
        <v>0</v>
      </c>
      <c r="G12" s="91">
        <f>'（別紙5)明細書'!I12</f>
        <v>0</v>
      </c>
      <c r="H12" s="91">
        <f>'（別紙5)明細書'!E12</f>
        <v>0</v>
      </c>
      <c r="I12" s="93">
        <f>'（別紙5)明細書'!J12</f>
        <v>0</v>
      </c>
      <c r="J12" s="93">
        <f>ROUNDDOWN(I12,-3)</f>
        <v>0</v>
      </c>
      <c r="K12" s="91">
        <f>H12</f>
        <v>0</v>
      </c>
      <c r="L12" s="92">
        <v>0</v>
      </c>
      <c r="M12" s="91">
        <f>J12-L12</f>
        <v>0</v>
      </c>
      <c r="N12" s="49" t="s">
        <v>36</v>
      </c>
    </row>
    <row r="13" spans="1:15" ht="28.5" customHeight="1">
      <c r="L13" s="86"/>
      <c r="M13" s="86"/>
      <c r="N13" s="45"/>
    </row>
    <row r="14" spans="1:15" ht="28.5" customHeight="1">
      <c r="B14" s="6" t="s">
        <v>27</v>
      </c>
      <c r="N14" s="45"/>
    </row>
    <row r="15" spans="1:15" ht="28.5" customHeight="1">
      <c r="B15" s="6" t="s">
        <v>34</v>
      </c>
      <c r="N15" s="45"/>
    </row>
    <row r="16" spans="1:15" ht="28.5" customHeight="1">
      <c r="B16" s="6" t="s">
        <v>35</v>
      </c>
      <c r="N16" s="45"/>
    </row>
    <row r="17" spans="2:2" ht="28.5" customHeight="1">
      <c r="B17" s="6" t="s">
        <v>28</v>
      </c>
    </row>
  </sheetData>
  <mergeCells count="12">
    <mergeCell ref="C2:K2"/>
    <mergeCell ref="L7:M7"/>
    <mergeCell ref="B10:C11"/>
    <mergeCell ref="B12:C12"/>
    <mergeCell ref="J4:K4"/>
    <mergeCell ref="J5:K5"/>
    <mergeCell ref="J6:K6"/>
    <mergeCell ref="J7:K7"/>
    <mergeCell ref="J9:K9"/>
    <mergeCell ref="L4:M4"/>
    <mergeCell ref="L5:M5"/>
    <mergeCell ref="L6:M6"/>
  </mergeCells>
  <phoneticPr fontId="1"/>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19"/>
  <sheetViews>
    <sheetView view="pageBreakPreview" zoomScale="50" zoomScaleNormal="60" zoomScaleSheetLayoutView="50" workbookViewId="0">
      <selection activeCell="J8" sqref="J8"/>
    </sheetView>
  </sheetViews>
  <sheetFormatPr defaultRowHeight="18.75"/>
  <cols>
    <col min="1" max="1" width="11.75" style="1" customWidth="1"/>
    <col min="2" max="2" width="23.75" style="1" customWidth="1"/>
    <col min="3" max="3" width="10.625" style="1" customWidth="1"/>
    <col min="4" max="5" width="20.625" style="1" customWidth="1"/>
    <col min="6" max="6" width="38.75" style="1" customWidth="1"/>
    <col min="7" max="7" width="10.625" style="1" customWidth="1"/>
    <col min="8" max="8" width="26.5" style="1" customWidth="1"/>
    <col min="9" max="9" width="24.625" style="1" customWidth="1"/>
    <col min="10" max="10" width="28.875" style="1" customWidth="1"/>
    <col min="11" max="11" width="34.875" style="1" customWidth="1"/>
    <col min="12" max="12" width="43.75" style="1" customWidth="1"/>
    <col min="13" max="256" width="9" style="1"/>
    <col min="257" max="257" width="1.625" style="1" customWidth="1"/>
    <col min="258" max="259" width="15.625" style="1" customWidth="1"/>
    <col min="260" max="261" width="10.625" style="1" customWidth="1"/>
    <col min="262" max="262" width="15.625" style="1" customWidth="1"/>
    <col min="263" max="265" width="10.625" style="1" customWidth="1"/>
    <col min="266" max="267" width="15.625" style="1" customWidth="1"/>
    <col min="268" max="512" width="9" style="1"/>
    <col min="513" max="513" width="1.625" style="1" customWidth="1"/>
    <col min="514" max="515" width="15.625" style="1" customWidth="1"/>
    <col min="516" max="517" width="10.625" style="1" customWidth="1"/>
    <col min="518" max="518" width="15.625" style="1" customWidth="1"/>
    <col min="519" max="521" width="10.625" style="1" customWidth="1"/>
    <col min="522" max="523" width="15.625" style="1" customWidth="1"/>
    <col min="524" max="768" width="9" style="1"/>
    <col min="769" max="769" width="1.625" style="1" customWidth="1"/>
    <col min="770" max="771" width="15.625" style="1" customWidth="1"/>
    <col min="772" max="773" width="10.625" style="1" customWidth="1"/>
    <col min="774" max="774" width="15.625" style="1" customWidth="1"/>
    <col min="775" max="777" width="10.625" style="1" customWidth="1"/>
    <col min="778" max="779" width="15.625" style="1" customWidth="1"/>
    <col min="780" max="1024" width="9" style="1"/>
    <col min="1025" max="1025" width="1.625" style="1" customWidth="1"/>
    <col min="1026" max="1027" width="15.625" style="1" customWidth="1"/>
    <col min="1028" max="1029" width="10.625" style="1" customWidth="1"/>
    <col min="1030" max="1030" width="15.625" style="1" customWidth="1"/>
    <col min="1031" max="1033" width="10.625" style="1" customWidth="1"/>
    <col min="1034" max="1035" width="15.625" style="1" customWidth="1"/>
    <col min="1036" max="1280" width="9" style="1"/>
    <col min="1281" max="1281" width="1.625" style="1" customWidth="1"/>
    <col min="1282" max="1283" width="15.625" style="1" customWidth="1"/>
    <col min="1284" max="1285" width="10.625" style="1" customWidth="1"/>
    <col min="1286" max="1286" width="15.625" style="1" customWidth="1"/>
    <col min="1287" max="1289" width="10.625" style="1" customWidth="1"/>
    <col min="1290" max="1291" width="15.625" style="1" customWidth="1"/>
    <col min="1292" max="1536" width="9" style="1"/>
    <col min="1537" max="1537" width="1.625" style="1" customWidth="1"/>
    <col min="1538" max="1539" width="15.625" style="1" customWidth="1"/>
    <col min="1540" max="1541" width="10.625" style="1" customWidth="1"/>
    <col min="1542" max="1542" width="15.625" style="1" customWidth="1"/>
    <col min="1543" max="1545" width="10.625" style="1" customWidth="1"/>
    <col min="1546" max="1547" width="15.625" style="1" customWidth="1"/>
    <col min="1548" max="1792" width="9" style="1"/>
    <col min="1793" max="1793" width="1.625" style="1" customWidth="1"/>
    <col min="1794" max="1795" width="15.625" style="1" customWidth="1"/>
    <col min="1796" max="1797" width="10.625" style="1" customWidth="1"/>
    <col min="1798" max="1798" width="15.625" style="1" customWidth="1"/>
    <col min="1799" max="1801" width="10.625" style="1" customWidth="1"/>
    <col min="1802" max="1803" width="15.625" style="1" customWidth="1"/>
    <col min="1804" max="2048" width="9" style="1"/>
    <col min="2049" max="2049" width="1.625" style="1" customWidth="1"/>
    <col min="2050" max="2051" width="15.625" style="1" customWidth="1"/>
    <col min="2052" max="2053" width="10.625" style="1" customWidth="1"/>
    <col min="2054" max="2054" width="15.625" style="1" customWidth="1"/>
    <col min="2055" max="2057" width="10.625" style="1" customWidth="1"/>
    <col min="2058" max="2059" width="15.625" style="1" customWidth="1"/>
    <col min="2060" max="2304" width="9" style="1"/>
    <col min="2305" max="2305" width="1.625" style="1" customWidth="1"/>
    <col min="2306" max="2307" width="15.625" style="1" customWidth="1"/>
    <col min="2308" max="2309" width="10.625" style="1" customWidth="1"/>
    <col min="2310" max="2310" width="15.625" style="1" customWidth="1"/>
    <col min="2311" max="2313" width="10.625" style="1" customWidth="1"/>
    <col min="2314" max="2315" width="15.625" style="1" customWidth="1"/>
    <col min="2316" max="2560" width="9" style="1"/>
    <col min="2561" max="2561" width="1.625" style="1" customWidth="1"/>
    <col min="2562" max="2563" width="15.625" style="1" customWidth="1"/>
    <col min="2564" max="2565" width="10.625" style="1" customWidth="1"/>
    <col min="2566" max="2566" width="15.625" style="1" customWidth="1"/>
    <col min="2567" max="2569" width="10.625" style="1" customWidth="1"/>
    <col min="2570" max="2571" width="15.625" style="1" customWidth="1"/>
    <col min="2572" max="2816" width="9" style="1"/>
    <col min="2817" max="2817" width="1.625" style="1" customWidth="1"/>
    <col min="2818" max="2819" width="15.625" style="1" customWidth="1"/>
    <col min="2820" max="2821" width="10.625" style="1" customWidth="1"/>
    <col min="2822" max="2822" width="15.625" style="1" customWidth="1"/>
    <col min="2823" max="2825" width="10.625" style="1" customWidth="1"/>
    <col min="2826" max="2827" width="15.625" style="1" customWidth="1"/>
    <col min="2828" max="3072" width="9" style="1"/>
    <col min="3073" max="3073" width="1.625" style="1" customWidth="1"/>
    <col min="3074" max="3075" width="15.625" style="1" customWidth="1"/>
    <col min="3076" max="3077" width="10.625" style="1" customWidth="1"/>
    <col min="3078" max="3078" width="15.625" style="1" customWidth="1"/>
    <col min="3079" max="3081" width="10.625" style="1" customWidth="1"/>
    <col min="3082" max="3083" width="15.625" style="1" customWidth="1"/>
    <col min="3084" max="3328" width="9" style="1"/>
    <col min="3329" max="3329" width="1.625" style="1" customWidth="1"/>
    <col min="3330" max="3331" width="15.625" style="1" customWidth="1"/>
    <col min="3332" max="3333" width="10.625" style="1" customWidth="1"/>
    <col min="3334" max="3334" width="15.625" style="1" customWidth="1"/>
    <col min="3335" max="3337" width="10.625" style="1" customWidth="1"/>
    <col min="3338" max="3339" width="15.625" style="1" customWidth="1"/>
    <col min="3340" max="3584" width="9" style="1"/>
    <col min="3585" max="3585" width="1.625" style="1" customWidth="1"/>
    <col min="3586" max="3587" width="15.625" style="1" customWidth="1"/>
    <col min="3588" max="3589" width="10.625" style="1" customWidth="1"/>
    <col min="3590" max="3590" width="15.625" style="1" customWidth="1"/>
    <col min="3591" max="3593" width="10.625" style="1" customWidth="1"/>
    <col min="3594" max="3595" width="15.625" style="1" customWidth="1"/>
    <col min="3596" max="3840" width="9" style="1"/>
    <col min="3841" max="3841" width="1.625" style="1" customWidth="1"/>
    <col min="3842" max="3843" width="15.625" style="1" customWidth="1"/>
    <col min="3844" max="3845" width="10.625" style="1" customWidth="1"/>
    <col min="3846" max="3846" width="15.625" style="1" customWidth="1"/>
    <col min="3847" max="3849" width="10.625" style="1" customWidth="1"/>
    <col min="3850" max="3851" width="15.625" style="1" customWidth="1"/>
    <col min="3852" max="4096" width="9" style="1"/>
    <col min="4097" max="4097" width="1.625" style="1" customWidth="1"/>
    <col min="4098" max="4099" width="15.625" style="1" customWidth="1"/>
    <col min="4100" max="4101" width="10.625" style="1" customWidth="1"/>
    <col min="4102" max="4102" width="15.625" style="1" customWidth="1"/>
    <col min="4103" max="4105" width="10.625" style="1" customWidth="1"/>
    <col min="4106" max="4107" width="15.625" style="1" customWidth="1"/>
    <col min="4108" max="4352" width="9" style="1"/>
    <col min="4353" max="4353" width="1.625" style="1" customWidth="1"/>
    <col min="4354" max="4355" width="15.625" style="1" customWidth="1"/>
    <col min="4356" max="4357" width="10.625" style="1" customWidth="1"/>
    <col min="4358" max="4358" width="15.625" style="1" customWidth="1"/>
    <col min="4359" max="4361" width="10.625" style="1" customWidth="1"/>
    <col min="4362" max="4363" width="15.625" style="1" customWidth="1"/>
    <col min="4364" max="4608" width="9" style="1"/>
    <col min="4609" max="4609" width="1.625" style="1" customWidth="1"/>
    <col min="4610" max="4611" width="15.625" style="1" customWidth="1"/>
    <col min="4612" max="4613" width="10.625" style="1" customWidth="1"/>
    <col min="4614" max="4614" width="15.625" style="1" customWidth="1"/>
    <col min="4615" max="4617" width="10.625" style="1" customWidth="1"/>
    <col min="4618" max="4619" width="15.625" style="1" customWidth="1"/>
    <col min="4620" max="4864" width="9" style="1"/>
    <col min="4865" max="4865" width="1.625" style="1" customWidth="1"/>
    <col min="4866" max="4867" width="15.625" style="1" customWidth="1"/>
    <col min="4868" max="4869" width="10.625" style="1" customWidth="1"/>
    <col min="4870" max="4870" width="15.625" style="1" customWidth="1"/>
    <col min="4871" max="4873" width="10.625" style="1" customWidth="1"/>
    <col min="4874" max="4875" width="15.625" style="1" customWidth="1"/>
    <col min="4876" max="5120" width="9" style="1"/>
    <col min="5121" max="5121" width="1.625" style="1" customWidth="1"/>
    <col min="5122" max="5123" width="15.625" style="1" customWidth="1"/>
    <col min="5124" max="5125" width="10.625" style="1" customWidth="1"/>
    <col min="5126" max="5126" width="15.625" style="1" customWidth="1"/>
    <col min="5127" max="5129" width="10.625" style="1" customWidth="1"/>
    <col min="5130" max="5131" width="15.625" style="1" customWidth="1"/>
    <col min="5132" max="5376" width="9" style="1"/>
    <col min="5377" max="5377" width="1.625" style="1" customWidth="1"/>
    <col min="5378" max="5379" width="15.625" style="1" customWidth="1"/>
    <col min="5380" max="5381" width="10.625" style="1" customWidth="1"/>
    <col min="5382" max="5382" width="15.625" style="1" customWidth="1"/>
    <col min="5383" max="5385" width="10.625" style="1" customWidth="1"/>
    <col min="5386" max="5387" width="15.625" style="1" customWidth="1"/>
    <col min="5388" max="5632" width="9" style="1"/>
    <col min="5633" max="5633" width="1.625" style="1" customWidth="1"/>
    <col min="5634" max="5635" width="15.625" style="1" customWidth="1"/>
    <col min="5636" max="5637" width="10.625" style="1" customWidth="1"/>
    <col min="5638" max="5638" width="15.625" style="1" customWidth="1"/>
    <col min="5639" max="5641" width="10.625" style="1" customWidth="1"/>
    <col min="5642" max="5643" width="15.625" style="1" customWidth="1"/>
    <col min="5644" max="5888" width="9" style="1"/>
    <col min="5889" max="5889" width="1.625" style="1" customWidth="1"/>
    <col min="5890" max="5891" width="15.625" style="1" customWidth="1"/>
    <col min="5892" max="5893" width="10.625" style="1" customWidth="1"/>
    <col min="5894" max="5894" width="15.625" style="1" customWidth="1"/>
    <col min="5895" max="5897" width="10.625" style="1" customWidth="1"/>
    <col min="5898" max="5899" width="15.625" style="1" customWidth="1"/>
    <col min="5900" max="6144" width="9" style="1"/>
    <col min="6145" max="6145" width="1.625" style="1" customWidth="1"/>
    <col min="6146" max="6147" width="15.625" style="1" customWidth="1"/>
    <col min="6148" max="6149" width="10.625" style="1" customWidth="1"/>
    <col min="6150" max="6150" width="15.625" style="1" customWidth="1"/>
    <col min="6151" max="6153" width="10.625" style="1" customWidth="1"/>
    <col min="6154" max="6155" width="15.625" style="1" customWidth="1"/>
    <col min="6156" max="6400" width="9" style="1"/>
    <col min="6401" max="6401" width="1.625" style="1" customWidth="1"/>
    <col min="6402" max="6403" width="15.625" style="1" customWidth="1"/>
    <col min="6404" max="6405" width="10.625" style="1" customWidth="1"/>
    <col min="6406" max="6406" width="15.625" style="1" customWidth="1"/>
    <col min="6407" max="6409" width="10.625" style="1" customWidth="1"/>
    <col min="6410" max="6411" width="15.625" style="1" customWidth="1"/>
    <col min="6412" max="6656" width="9" style="1"/>
    <col min="6657" max="6657" width="1.625" style="1" customWidth="1"/>
    <col min="6658" max="6659" width="15.625" style="1" customWidth="1"/>
    <col min="6660" max="6661" width="10.625" style="1" customWidth="1"/>
    <col min="6662" max="6662" width="15.625" style="1" customWidth="1"/>
    <col min="6663" max="6665" width="10.625" style="1" customWidth="1"/>
    <col min="6666" max="6667" width="15.625" style="1" customWidth="1"/>
    <col min="6668" max="6912" width="9" style="1"/>
    <col min="6913" max="6913" width="1.625" style="1" customWidth="1"/>
    <col min="6914" max="6915" width="15.625" style="1" customWidth="1"/>
    <col min="6916" max="6917" width="10.625" style="1" customWidth="1"/>
    <col min="6918" max="6918" width="15.625" style="1" customWidth="1"/>
    <col min="6919" max="6921" width="10.625" style="1" customWidth="1"/>
    <col min="6922" max="6923" width="15.625" style="1" customWidth="1"/>
    <col min="6924" max="7168" width="9" style="1"/>
    <col min="7169" max="7169" width="1.625" style="1" customWidth="1"/>
    <col min="7170" max="7171" width="15.625" style="1" customWidth="1"/>
    <col min="7172" max="7173" width="10.625" style="1" customWidth="1"/>
    <col min="7174" max="7174" width="15.625" style="1" customWidth="1"/>
    <col min="7175" max="7177" width="10.625" style="1" customWidth="1"/>
    <col min="7178" max="7179" width="15.625" style="1" customWidth="1"/>
    <col min="7180" max="7424" width="9" style="1"/>
    <col min="7425" max="7425" width="1.625" style="1" customWidth="1"/>
    <col min="7426" max="7427" width="15.625" style="1" customWidth="1"/>
    <col min="7428" max="7429" width="10.625" style="1" customWidth="1"/>
    <col min="7430" max="7430" width="15.625" style="1" customWidth="1"/>
    <col min="7431" max="7433" width="10.625" style="1" customWidth="1"/>
    <col min="7434" max="7435" width="15.625" style="1" customWidth="1"/>
    <col min="7436" max="7680" width="9" style="1"/>
    <col min="7681" max="7681" width="1.625" style="1" customWidth="1"/>
    <col min="7682" max="7683" width="15.625" style="1" customWidth="1"/>
    <col min="7684" max="7685" width="10.625" style="1" customWidth="1"/>
    <col min="7686" max="7686" width="15.625" style="1" customWidth="1"/>
    <col min="7687" max="7689" width="10.625" style="1" customWidth="1"/>
    <col min="7690" max="7691" width="15.625" style="1" customWidth="1"/>
    <col min="7692" max="7936" width="9" style="1"/>
    <col min="7937" max="7937" width="1.625" style="1" customWidth="1"/>
    <col min="7938" max="7939" width="15.625" style="1" customWidth="1"/>
    <col min="7940" max="7941" width="10.625" style="1" customWidth="1"/>
    <col min="7942" max="7942" width="15.625" style="1" customWidth="1"/>
    <col min="7943" max="7945" width="10.625" style="1" customWidth="1"/>
    <col min="7946" max="7947" width="15.625" style="1" customWidth="1"/>
    <col min="7948" max="8192" width="9" style="1"/>
    <col min="8193" max="8193" width="1.625" style="1" customWidth="1"/>
    <col min="8194" max="8195" width="15.625" style="1" customWidth="1"/>
    <col min="8196" max="8197" width="10.625" style="1" customWidth="1"/>
    <col min="8198" max="8198" width="15.625" style="1" customWidth="1"/>
    <col min="8199" max="8201" width="10.625" style="1" customWidth="1"/>
    <col min="8202" max="8203" width="15.625" style="1" customWidth="1"/>
    <col min="8204" max="8448" width="9" style="1"/>
    <col min="8449" max="8449" width="1.625" style="1" customWidth="1"/>
    <col min="8450" max="8451" width="15.625" style="1" customWidth="1"/>
    <col min="8452" max="8453" width="10.625" style="1" customWidth="1"/>
    <col min="8454" max="8454" width="15.625" style="1" customWidth="1"/>
    <col min="8455" max="8457" width="10.625" style="1" customWidth="1"/>
    <col min="8458" max="8459" width="15.625" style="1" customWidth="1"/>
    <col min="8460" max="8704" width="9" style="1"/>
    <col min="8705" max="8705" width="1.625" style="1" customWidth="1"/>
    <col min="8706" max="8707" width="15.625" style="1" customWidth="1"/>
    <col min="8708" max="8709" width="10.625" style="1" customWidth="1"/>
    <col min="8710" max="8710" width="15.625" style="1" customWidth="1"/>
    <col min="8711" max="8713" width="10.625" style="1" customWidth="1"/>
    <col min="8714" max="8715" width="15.625" style="1" customWidth="1"/>
    <col min="8716" max="8960" width="9" style="1"/>
    <col min="8961" max="8961" width="1.625" style="1" customWidth="1"/>
    <col min="8962" max="8963" width="15.625" style="1" customWidth="1"/>
    <col min="8964" max="8965" width="10.625" style="1" customWidth="1"/>
    <col min="8966" max="8966" width="15.625" style="1" customWidth="1"/>
    <col min="8967" max="8969" width="10.625" style="1" customWidth="1"/>
    <col min="8970" max="8971" width="15.625" style="1" customWidth="1"/>
    <col min="8972" max="9216" width="9" style="1"/>
    <col min="9217" max="9217" width="1.625" style="1" customWidth="1"/>
    <col min="9218" max="9219" width="15.625" style="1" customWidth="1"/>
    <col min="9220" max="9221" width="10.625" style="1" customWidth="1"/>
    <col min="9222" max="9222" width="15.625" style="1" customWidth="1"/>
    <col min="9223" max="9225" width="10.625" style="1" customWidth="1"/>
    <col min="9226" max="9227" width="15.625" style="1" customWidth="1"/>
    <col min="9228" max="9472" width="9" style="1"/>
    <col min="9473" max="9473" width="1.625" style="1" customWidth="1"/>
    <col min="9474" max="9475" width="15.625" style="1" customWidth="1"/>
    <col min="9476" max="9477" width="10.625" style="1" customWidth="1"/>
    <col min="9478" max="9478" width="15.625" style="1" customWidth="1"/>
    <col min="9479" max="9481" width="10.625" style="1" customWidth="1"/>
    <col min="9482" max="9483" width="15.625" style="1" customWidth="1"/>
    <col min="9484" max="9728" width="9" style="1"/>
    <col min="9729" max="9729" width="1.625" style="1" customWidth="1"/>
    <col min="9730" max="9731" width="15.625" style="1" customWidth="1"/>
    <col min="9732" max="9733" width="10.625" style="1" customWidth="1"/>
    <col min="9734" max="9734" width="15.625" style="1" customWidth="1"/>
    <col min="9735" max="9737" width="10.625" style="1" customWidth="1"/>
    <col min="9738" max="9739" width="15.625" style="1" customWidth="1"/>
    <col min="9740" max="9984" width="9" style="1"/>
    <col min="9985" max="9985" width="1.625" style="1" customWidth="1"/>
    <col min="9986" max="9987" width="15.625" style="1" customWidth="1"/>
    <col min="9988" max="9989" width="10.625" style="1" customWidth="1"/>
    <col min="9990" max="9990" width="15.625" style="1" customWidth="1"/>
    <col min="9991" max="9993" width="10.625" style="1" customWidth="1"/>
    <col min="9994" max="9995" width="15.625" style="1" customWidth="1"/>
    <col min="9996" max="10240" width="9" style="1"/>
    <col min="10241" max="10241" width="1.625" style="1" customWidth="1"/>
    <col min="10242" max="10243" width="15.625" style="1" customWidth="1"/>
    <col min="10244" max="10245" width="10.625" style="1" customWidth="1"/>
    <col min="10246" max="10246" width="15.625" style="1" customWidth="1"/>
    <col min="10247" max="10249" width="10.625" style="1" customWidth="1"/>
    <col min="10250" max="10251" width="15.625" style="1" customWidth="1"/>
    <col min="10252" max="10496" width="9" style="1"/>
    <col min="10497" max="10497" width="1.625" style="1" customWidth="1"/>
    <col min="10498" max="10499" width="15.625" style="1" customWidth="1"/>
    <col min="10500" max="10501" width="10.625" style="1" customWidth="1"/>
    <col min="10502" max="10502" width="15.625" style="1" customWidth="1"/>
    <col min="10503" max="10505" width="10.625" style="1" customWidth="1"/>
    <col min="10506" max="10507" width="15.625" style="1" customWidth="1"/>
    <col min="10508" max="10752" width="9" style="1"/>
    <col min="10753" max="10753" width="1.625" style="1" customWidth="1"/>
    <col min="10754" max="10755" width="15.625" style="1" customWidth="1"/>
    <col min="10756" max="10757" width="10.625" style="1" customWidth="1"/>
    <col min="10758" max="10758" width="15.625" style="1" customWidth="1"/>
    <col min="10759" max="10761" width="10.625" style="1" customWidth="1"/>
    <col min="10762" max="10763" width="15.625" style="1" customWidth="1"/>
    <col min="10764" max="11008" width="9" style="1"/>
    <col min="11009" max="11009" width="1.625" style="1" customWidth="1"/>
    <col min="11010" max="11011" width="15.625" style="1" customWidth="1"/>
    <col min="11012" max="11013" width="10.625" style="1" customWidth="1"/>
    <col min="11014" max="11014" width="15.625" style="1" customWidth="1"/>
    <col min="11015" max="11017" width="10.625" style="1" customWidth="1"/>
    <col min="11018" max="11019" width="15.625" style="1" customWidth="1"/>
    <col min="11020" max="11264" width="9" style="1"/>
    <col min="11265" max="11265" width="1.625" style="1" customWidth="1"/>
    <col min="11266" max="11267" width="15.625" style="1" customWidth="1"/>
    <col min="11268" max="11269" width="10.625" style="1" customWidth="1"/>
    <col min="11270" max="11270" width="15.625" style="1" customWidth="1"/>
    <col min="11271" max="11273" width="10.625" style="1" customWidth="1"/>
    <col min="11274" max="11275" width="15.625" style="1" customWidth="1"/>
    <col min="11276" max="11520" width="9" style="1"/>
    <col min="11521" max="11521" width="1.625" style="1" customWidth="1"/>
    <col min="11522" max="11523" width="15.625" style="1" customWidth="1"/>
    <col min="11524" max="11525" width="10.625" style="1" customWidth="1"/>
    <col min="11526" max="11526" width="15.625" style="1" customWidth="1"/>
    <col min="11527" max="11529" width="10.625" style="1" customWidth="1"/>
    <col min="11530" max="11531" width="15.625" style="1" customWidth="1"/>
    <col min="11532" max="11776" width="9" style="1"/>
    <col min="11777" max="11777" width="1.625" style="1" customWidth="1"/>
    <col min="11778" max="11779" width="15.625" style="1" customWidth="1"/>
    <col min="11780" max="11781" width="10.625" style="1" customWidth="1"/>
    <col min="11782" max="11782" width="15.625" style="1" customWidth="1"/>
    <col min="11783" max="11785" width="10.625" style="1" customWidth="1"/>
    <col min="11786" max="11787" width="15.625" style="1" customWidth="1"/>
    <col min="11788" max="12032" width="9" style="1"/>
    <col min="12033" max="12033" width="1.625" style="1" customWidth="1"/>
    <col min="12034" max="12035" width="15.625" style="1" customWidth="1"/>
    <col min="12036" max="12037" width="10.625" style="1" customWidth="1"/>
    <col min="12038" max="12038" width="15.625" style="1" customWidth="1"/>
    <col min="12039" max="12041" width="10.625" style="1" customWidth="1"/>
    <col min="12042" max="12043" width="15.625" style="1" customWidth="1"/>
    <col min="12044" max="12288" width="9" style="1"/>
    <col min="12289" max="12289" width="1.625" style="1" customWidth="1"/>
    <col min="12290" max="12291" width="15.625" style="1" customWidth="1"/>
    <col min="12292" max="12293" width="10.625" style="1" customWidth="1"/>
    <col min="12294" max="12294" width="15.625" style="1" customWidth="1"/>
    <col min="12295" max="12297" width="10.625" style="1" customWidth="1"/>
    <col min="12298" max="12299" width="15.625" style="1" customWidth="1"/>
    <col min="12300" max="12544" width="9" style="1"/>
    <col min="12545" max="12545" width="1.625" style="1" customWidth="1"/>
    <col min="12546" max="12547" width="15.625" style="1" customWidth="1"/>
    <col min="12548" max="12549" width="10.625" style="1" customWidth="1"/>
    <col min="12550" max="12550" width="15.625" style="1" customWidth="1"/>
    <col min="12551" max="12553" width="10.625" style="1" customWidth="1"/>
    <col min="12554" max="12555" width="15.625" style="1" customWidth="1"/>
    <col min="12556" max="12800" width="9" style="1"/>
    <col min="12801" max="12801" width="1.625" style="1" customWidth="1"/>
    <col min="12802" max="12803" width="15.625" style="1" customWidth="1"/>
    <col min="12804" max="12805" width="10.625" style="1" customWidth="1"/>
    <col min="12806" max="12806" width="15.625" style="1" customWidth="1"/>
    <col min="12807" max="12809" width="10.625" style="1" customWidth="1"/>
    <col min="12810" max="12811" width="15.625" style="1" customWidth="1"/>
    <col min="12812" max="13056" width="9" style="1"/>
    <col min="13057" max="13057" width="1.625" style="1" customWidth="1"/>
    <col min="13058" max="13059" width="15.625" style="1" customWidth="1"/>
    <col min="13060" max="13061" width="10.625" style="1" customWidth="1"/>
    <col min="13062" max="13062" width="15.625" style="1" customWidth="1"/>
    <col min="13063" max="13065" width="10.625" style="1" customWidth="1"/>
    <col min="13066" max="13067" width="15.625" style="1" customWidth="1"/>
    <col min="13068" max="13312" width="9" style="1"/>
    <col min="13313" max="13313" width="1.625" style="1" customWidth="1"/>
    <col min="13314" max="13315" width="15.625" style="1" customWidth="1"/>
    <col min="13316" max="13317" width="10.625" style="1" customWidth="1"/>
    <col min="13318" max="13318" width="15.625" style="1" customWidth="1"/>
    <col min="13319" max="13321" width="10.625" style="1" customWidth="1"/>
    <col min="13322" max="13323" width="15.625" style="1" customWidth="1"/>
    <col min="13324" max="13568" width="9" style="1"/>
    <col min="13569" max="13569" width="1.625" style="1" customWidth="1"/>
    <col min="13570" max="13571" width="15.625" style="1" customWidth="1"/>
    <col min="13572" max="13573" width="10.625" style="1" customWidth="1"/>
    <col min="13574" max="13574" width="15.625" style="1" customWidth="1"/>
    <col min="13575" max="13577" width="10.625" style="1" customWidth="1"/>
    <col min="13578" max="13579" width="15.625" style="1" customWidth="1"/>
    <col min="13580" max="13824" width="9" style="1"/>
    <col min="13825" max="13825" width="1.625" style="1" customWidth="1"/>
    <col min="13826" max="13827" width="15.625" style="1" customWidth="1"/>
    <col min="13828" max="13829" width="10.625" style="1" customWidth="1"/>
    <col min="13830" max="13830" width="15.625" style="1" customWidth="1"/>
    <col min="13831" max="13833" width="10.625" style="1" customWidth="1"/>
    <col min="13834" max="13835" width="15.625" style="1" customWidth="1"/>
    <col min="13836" max="14080" width="9" style="1"/>
    <col min="14081" max="14081" width="1.625" style="1" customWidth="1"/>
    <col min="14082" max="14083" width="15.625" style="1" customWidth="1"/>
    <col min="14084" max="14085" width="10.625" style="1" customWidth="1"/>
    <col min="14086" max="14086" width="15.625" style="1" customWidth="1"/>
    <col min="14087" max="14089" width="10.625" style="1" customWidth="1"/>
    <col min="14090" max="14091" width="15.625" style="1" customWidth="1"/>
    <col min="14092" max="14336" width="9" style="1"/>
    <col min="14337" max="14337" width="1.625" style="1" customWidth="1"/>
    <col min="14338" max="14339" width="15.625" style="1" customWidth="1"/>
    <col min="14340" max="14341" width="10.625" style="1" customWidth="1"/>
    <col min="14342" max="14342" width="15.625" style="1" customWidth="1"/>
    <col min="14343" max="14345" width="10.625" style="1" customWidth="1"/>
    <col min="14346" max="14347" width="15.625" style="1" customWidth="1"/>
    <col min="14348" max="14592" width="9" style="1"/>
    <col min="14593" max="14593" width="1.625" style="1" customWidth="1"/>
    <col min="14594" max="14595" width="15.625" style="1" customWidth="1"/>
    <col min="14596" max="14597" width="10.625" style="1" customWidth="1"/>
    <col min="14598" max="14598" width="15.625" style="1" customWidth="1"/>
    <col min="14599" max="14601" width="10.625" style="1" customWidth="1"/>
    <col min="14602" max="14603" width="15.625" style="1" customWidth="1"/>
    <col min="14604" max="14848" width="9" style="1"/>
    <col min="14849" max="14849" width="1.625" style="1" customWidth="1"/>
    <col min="14850" max="14851" width="15.625" style="1" customWidth="1"/>
    <col min="14852" max="14853" width="10.625" style="1" customWidth="1"/>
    <col min="14854" max="14854" width="15.625" style="1" customWidth="1"/>
    <col min="14855" max="14857" width="10.625" style="1" customWidth="1"/>
    <col min="14858" max="14859" width="15.625" style="1" customWidth="1"/>
    <col min="14860" max="15104" width="9" style="1"/>
    <col min="15105" max="15105" width="1.625" style="1" customWidth="1"/>
    <col min="15106" max="15107" width="15.625" style="1" customWidth="1"/>
    <col min="15108" max="15109" width="10.625" style="1" customWidth="1"/>
    <col min="15110" max="15110" width="15.625" style="1" customWidth="1"/>
    <col min="15111" max="15113" width="10.625" style="1" customWidth="1"/>
    <col min="15114" max="15115" width="15.625" style="1" customWidth="1"/>
    <col min="15116" max="15360" width="9" style="1"/>
    <col min="15361" max="15361" width="1.625" style="1" customWidth="1"/>
    <col min="15362" max="15363" width="15.625" style="1" customWidth="1"/>
    <col min="15364" max="15365" width="10.625" style="1" customWidth="1"/>
    <col min="15366" max="15366" width="15.625" style="1" customWidth="1"/>
    <col min="15367" max="15369" width="10.625" style="1" customWidth="1"/>
    <col min="15370" max="15371" width="15.625" style="1" customWidth="1"/>
    <col min="15372" max="15616" width="9" style="1"/>
    <col min="15617" max="15617" width="1.625" style="1" customWidth="1"/>
    <col min="15618" max="15619" width="15.625" style="1" customWidth="1"/>
    <col min="15620" max="15621" width="10.625" style="1" customWidth="1"/>
    <col min="15622" max="15622" width="15.625" style="1" customWidth="1"/>
    <col min="15623" max="15625" width="10.625" style="1" customWidth="1"/>
    <col min="15626" max="15627" width="15.625" style="1" customWidth="1"/>
    <col min="15628" max="15872" width="9" style="1"/>
    <col min="15873" max="15873" width="1.625" style="1" customWidth="1"/>
    <col min="15874" max="15875" width="15.625" style="1" customWidth="1"/>
    <col min="15876" max="15877" width="10.625" style="1" customWidth="1"/>
    <col min="15878" max="15878" width="15.625" style="1" customWidth="1"/>
    <col min="15879" max="15881" width="10.625" style="1" customWidth="1"/>
    <col min="15882" max="15883" width="15.625" style="1" customWidth="1"/>
    <col min="15884" max="16128" width="9" style="1"/>
    <col min="16129" max="16129" width="1.625" style="1" customWidth="1"/>
    <col min="16130" max="16131" width="15.625" style="1" customWidth="1"/>
    <col min="16132" max="16133" width="10.625" style="1" customWidth="1"/>
    <col min="16134" max="16134" width="15.625" style="1" customWidth="1"/>
    <col min="16135" max="16137" width="10.625" style="1" customWidth="1"/>
    <col min="16138" max="16139" width="15.625" style="1" customWidth="1"/>
    <col min="16140" max="16384" width="9" style="1"/>
  </cols>
  <sheetData>
    <row r="1" spans="1:12" ht="36" customHeight="1">
      <c r="A1" s="107" t="s">
        <v>59</v>
      </c>
      <c r="B1" s="107"/>
    </row>
    <row r="2" spans="1:12" ht="52.5" customHeight="1">
      <c r="A2" s="120" t="s">
        <v>79</v>
      </c>
      <c r="B2" s="120"/>
      <c r="C2" s="120"/>
      <c r="D2" s="120"/>
      <c r="E2" s="120"/>
      <c r="F2" s="120"/>
      <c r="G2" s="120"/>
      <c r="H2" s="120"/>
      <c r="I2" s="120"/>
      <c r="J2" s="120"/>
      <c r="K2" s="120"/>
    </row>
    <row r="3" spans="1:12" ht="52.5" customHeight="1">
      <c r="A3" s="5"/>
      <c r="B3" s="5"/>
      <c r="C3" s="5"/>
      <c r="D3" s="5"/>
      <c r="E3" s="5"/>
      <c r="F3" s="5"/>
      <c r="G3" s="5"/>
      <c r="H3" s="43" t="s">
        <v>37</v>
      </c>
      <c r="I3" s="129"/>
      <c r="J3" s="129"/>
      <c r="K3" s="129"/>
      <c r="L3" s="32" t="s">
        <v>36</v>
      </c>
    </row>
    <row r="4" spans="1:12" ht="36.75" customHeight="1" thickBot="1">
      <c r="J4" s="128" t="s">
        <v>30</v>
      </c>
      <c r="K4" s="128"/>
    </row>
    <row r="5" spans="1:12" ht="36.75" customHeight="1">
      <c r="A5" s="127"/>
      <c r="B5" s="126" t="s">
        <v>0</v>
      </c>
      <c r="C5" s="123" t="s">
        <v>60</v>
      </c>
      <c r="D5" s="124"/>
      <c r="E5" s="125"/>
      <c r="F5" s="123" t="s">
        <v>1</v>
      </c>
      <c r="G5" s="124"/>
      <c r="H5" s="124"/>
      <c r="I5" s="124"/>
      <c r="J5" s="37" t="s">
        <v>8</v>
      </c>
      <c r="K5" s="121" t="s">
        <v>2</v>
      </c>
    </row>
    <row r="6" spans="1:12" ht="53.25" customHeight="1">
      <c r="A6" s="127"/>
      <c r="B6" s="110"/>
      <c r="C6" s="2" t="s">
        <v>6</v>
      </c>
      <c r="D6" s="2" t="s">
        <v>3</v>
      </c>
      <c r="E6" s="2" t="s">
        <v>4</v>
      </c>
      <c r="F6" s="3" t="s">
        <v>5</v>
      </c>
      <c r="G6" s="2" t="s">
        <v>6</v>
      </c>
      <c r="H6" s="2" t="s">
        <v>10</v>
      </c>
      <c r="I6" s="4" t="s">
        <v>38</v>
      </c>
      <c r="J6" s="38" t="s">
        <v>11</v>
      </c>
      <c r="K6" s="122"/>
    </row>
    <row r="7" spans="1:12" ht="85.5" customHeight="1">
      <c r="A7" s="97"/>
      <c r="B7" s="27" t="s">
        <v>67</v>
      </c>
      <c r="C7" s="79"/>
      <c r="D7" s="80"/>
      <c r="E7" s="80"/>
      <c r="F7" s="34"/>
      <c r="G7" s="2">
        <f>C7</f>
        <v>0</v>
      </c>
      <c r="H7" s="20"/>
      <c r="I7" s="35">
        <f>G7*H7</f>
        <v>0</v>
      </c>
      <c r="J7" s="39">
        <f>ROUNDDOWN(MIN(E7,I7),-3)</f>
        <v>0</v>
      </c>
      <c r="K7" s="31"/>
      <c r="L7" s="33" t="s">
        <v>36</v>
      </c>
    </row>
    <row r="8" spans="1:12" ht="85.5" customHeight="1">
      <c r="A8" s="97"/>
      <c r="B8" s="21" t="s">
        <v>68</v>
      </c>
      <c r="C8" s="81"/>
      <c r="D8" s="80"/>
      <c r="E8" s="82"/>
      <c r="F8" s="17"/>
      <c r="G8" s="26">
        <f>C8</f>
        <v>0</v>
      </c>
      <c r="H8" s="23"/>
      <c r="I8" s="25">
        <f>G8*H8</f>
        <v>0</v>
      </c>
      <c r="J8" s="40">
        <f>ROUNDDOWN(MIN(E8,I8),-3)</f>
        <v>0</v>
      </c>
      <c r="K8" s="36"/>
      <c r="L8" s="33" t="s">
        <v>36</v>
      </c>
    </row>
    <row r="9" spans="1:12" ht="85.5" customHeight="1">
      <c r="A9" s="97"/>
      <c r="B9" s="28" t="s">
        <v>69</v>
      </c>
      <c r="C9" s="83"/>
      <c r="D9" s="84"/>
      <c r="E9" s="80"/>
      <c r="F9" s="19"/>
      <c r="G9" s="18">
        <f t="shared" ref="G9" si="0">C9</f>
        <v>0</v>
      </c>
      <c r="H9" s="20"/>
      <c r="I9" s="98">
        <f>G9*H9</f>
        <v>0</v>
      </c>
      <c r="J9" s="39">
        <f>ROUNDDOWN(MIN(E9,I9),-3)</f>
        <v>0</v>
      </c>
      <c r="K9" s="30"/>
      <c r="L9" s="33" t="s">
        <v>36</v>
      </c>
    </row>
    <row r="10" spans="1:12" ht="85.5" customHeight="1">
      <c r="A10" s="97"/>
      <c r="B10" s="29" t="s">
        <v>33</v>
      </c>
      <c r="C10" s="83"/>
      <c r="D10" s="84"/>
      <c r="E10" s="80"/>
      <c r="F10" s="16"/>
      <c r="G10" s="18">
        <f t="shared" ref="G10" si="1">C10</f>
        <v>0</v>
      </c>
      <c r="H10" s="20"/>
      <c r="I10" s="24">
        <f>G10*H10</f>
        <v>0</v>
      </c>
      <c r="J10" s="39">
        <f>ROUNDDOWN(MIN(E10,I10),-3)</f>
        <v>0</v>
      </c>
      <c r="K10" s="30"/>
      <c r="L10" s="33" t="s">
        <v>36</v>
      </c>
    </row>
    <row r="11" spans="1:12" ht="85.5" customHeight="1" thickBot="1">
      <c r="A11" s="97"/>
      <c r="B11" s="29" t="s">
        <v>70</v>
      </c>
      <c r="C11" s="83"/>
      <c r="D11" s="80"/>
      <c r="E11" s="84"/>
      <c r="F11" s="16"/>
      <c r="G11" s="41">
        <f t="shared" ref="G11" si="2">C11</f>
        <v>0</v>
      </c>
      <c r="H11" s="22"/>
      <c r="I11" s="24">
        <f>G11*H11</f>
        <v>0</v>
      </c>
      <c r="J11" s="42">
        <f>ROUNDDOWN(MIN(E11,I11),-3)</f>
        <v>0</v>
      </c>
      <c r="K11" s="30"/>
      <c r="L11" s="33" t="s">
        <v>36</v>
      </c>
    </row>
    <row r="12" spans="1:12" ht="24" customHeight="1" thickTop="1">
      <c r="A12" s="14"/>
      <c r="B12" s="108" t="s">
        <v>7</v>
      </c>
      <c r="C12" s="117"/>
      <c r="D12" s="111"/>
      <c r="E12" s="114">
        <f>SUM(E7:E11)</f>
        <v>0</v>
      </c>
      <c r="F12" s="111"/>
      <c r="G12" s="117"/>
      <c r="H12" s="111"/>
      <c r="I12" s="133">
        <f>SUM(I7:I11)</f>
        <v>0</v>
      </c>
      <c r="J12" s="130">
        <f>SUM(J7:J11)</f>
        <v>0</v>
      </c>
      <c r="K12" s="136"/>
    </row>
    <row r="13" spans="1:12" ht="24" customHeight="1">
      <c r="A13" s="14"/>
      <c r="B13" s="109"/>
      <c r="C13" s="118"/>
      <c r="D13" s="112"/>
      <c r="E13" s="115"/>
      <c r="F13" s="112"/>
      <c r="G13" s="118"/>
      <c r="H13" s="112"/>
      <c r="I13" s="134"/>
      <c r="J13" s="131"/>
      <c r="K13" s="137"/>
    </row>
    <row r="14" spans="1:12" ht="24" customHeight="1" thickBot="1">
      <c r="A14" s="14"/>
      <c r="B14" s="110"/>
      <c r="C14" s="119"/>
      <c r="D14" s="113"/>
      <c r="E14" s="116"/>
      <c r="F14" s="113"/>
      <c r="G14" s="119"/>
      <c r="H14" s="113"/>
      <c r="I14" s="135"/>
      <c r="J14" s="132"/>
      <c r="K14" s="122"/>
    </row>
    <row r="16" spans="1:12" ht="18.75" customHeight="1">
      <c r="A16" s="1" t="s">
        <v>29</v>
      </c>
    </row>
    <row r="17" spans="1:1">
      <c r="A17" s="1" t="s">
        <v>9</v>
      </c>
    </row>
    <row r="18" spans="1:1" hidden="1"/>
    <row r="19" spans="1:1" hidden="1">
      <c r="A19" s="1">
        <v>360000</v>
      </c>
    </row>
  </sheetData>
  <mergeCells count="19">
    <mergeCell ref="H12:H14"/>
    <mergeCell ref="I12:I14"/>
    <mergeCell ref="K12:K14"/>
    <mergeCell ref="A1:B1"/>
    <mergeCell ref="B12:B14"/>
    <mergeCell ref="D12:D14"/>
    <mergeCell ref="E12:E14"/>
    <mergeCell ref="C12:C14"/>
    <mergeCell ref="A2:K2"/>
    <mergeCell ref="K5:K6"/>
    <mergeCell ref="F5:I5"/>
    <mergeCell ref="C5:E5"/>
    <mergeCell ref="B5:B6"/>
    <mergeCell ref="A5:A6"/>
    <mergeCell ref="J4:K4"/>
    <mergeCell ref="I3:K3"/>
    <mergeCell ref="J12:J14"/>
    <mergeCell ref="F12:F14"/>
    <mergeCell ref="G12:G14"/>
  </mergeCells>
  <phoneticPr fontId="1"/>
  <pageMargins left="0.70866141732283472" right="0.70866141732283472" top="0.74803149606299213" bottom="0.74803149606299213" header="0.31496062992125984" footer="0.31496062992125984"/>
  <pageSetup paperSize="9" scale="52"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6"/>
  <sheetViews>
    <sheetView view="pageBreakPreview" topLeftCell="A10" zoomScaleNormal="100" zoomScaleSheetLayoutView="100" workbookViewId="0">
      <selection activeCell="E1" sqref="E1"/>
    </sheetView>
  </sheetViews>
  <sheetFormatPr defaultRowHeight="33" customHeight="1"/>
  <cols>
    <col min="1" max="4" width="22.25" style="50" customWidth="1"/>
    <col min="5" max="256" width="9" style="50"/>
    <col min="257" max="260" width="22.25" style="50" customWidth="1"/>
    <col min="261" max="512" width="9" style="50"/>
    <col min="513" max="516" width="22.25" style="50" customWidth="1"/>
    <col min="517" max="768" width="9" style="50"/>
    <col min="769" max="772" width="22.25" style="50" customWidth="1"/>
    <col min="773" max="1024" width="9" style="50"/>
    <col min="1025" max="1028" width="22.25" style="50" customWidth="1"/>
    <col min="1029" max="1280" width="9" style="50"/>
    <col min="1281" max="1284" width="22.25" style="50" customWidth="1"/>
    <col min="1285" max="1536" width="9" style="50"/>
    <col min="1537" max="1540" width="22.25" style="50" customWidth="1"/>
    <col min="1541" max="1792" width="9" style="50"/>
    <col min="1793" max="1796" width="22.25" style="50" customWidth="1"/>
    <col min="1797" max="2048" width="9" style="50"/>
    <col min="2049" max="2052" width="22.25" style="50" customWidth="1"/>
    <col min="2053" max="2304" width="9" style="50"/>
    <col min="2305" max="2308" width="22.25" style="50" customWidth="1"/>
    <col min="2309" max="2560" width="9" style="50"/>
    <col min="2561" max="2564" width="22.25" style="50" customWidth="1"/>
    <col min="2565" max="2816" width="9" style="50"/>
    <col min="2817" max="2820" width="22.25" style="50" customWidth="1"/>
    <col min="2821" max="3072" width="9" style="50"/>
    <col min="3073" max="3076" width="22.25" style="50" customWidth="1"/>
    <col min="3077" max="3328" width="9" style="50"/>
    <col min="3329" max="3332" width="22.25" style="50" customWidth="1"/>
    <col min="3333" max="3584" width="9" style="50"/>
    <col min="3585" max="3588" width="22.25" style="50" customWidth="1"/>
    <col min="3589" max="3840" width="9" style="50"/>
    <col min="3841" max="3844" width="22.25" style="50" customWidth="1"/>
    <col min="3845" max="4096" width="9" style="50"/>
    <col min="4097" max="4100" width="22.25" style="50" customWidth="1"/>
    <col min="4101" max="4352" width="9" style="50"/>
    <col min="4353" max="4356" width="22.25" style="50" customWidth="1"/>
    <col min="4357" max="4608" width="9" style="50"/>
    <col min="4609" max="4612" width="22.25" style="50" customWidth="1"/>
    <col min="4613" max="4864" width="9" style="50"/>
    <col min="4865" max="4868" width="22.25" style="50" customWidth="1"/>
    <col min="4869" max="5120" width="9" style="50"/>
    <col min="5121" max="5124" width="22.25" style="50" customWidth="1"/>
    <col min="5125" max="5376" width="9" style="50"/>
    <col min="5377" max="5380" width="22.25" style="50" customWidth="1"/>
    <col min="5381" max="5632" width="9" style="50"/>
    <col min="5633" max="5636" width="22.25" style="50" customWidth="1"/>
    <col min="5637" max="5888" width="9" style="50"/>
    <col min="5889" max="5892" width="22.25" style="50" customWidth="1"/>
    <col min="5893" max="6144" width="9" style="50"/>
    <col min="6145" max="6148" width="22.25" style="50" customWidth="1"/>
    <col min="6149" max="6400" width="9" style="50"/>
    <col min="6401" max="6404" width="22.25" style="50" customWidth="1"/>
    <col min="6405" max="6656" width="9" style="50"/>
    <col min="6657" max="6660" width="22.25" style="50" customWidth="1"/>
    <col min="6661" max="6912" width="9" style="50"/>
    <col min="6913" max="6916" width="22.25" style="50" customWidth="1"/>
    <col min="6917" max="7168" width="9" style="50"/>
    <col min="7169" max="7172" width="22.25" style="50" customWidth="1"/>
    <col min="7173" max="7424" width="9" style="50"/>
    <col min="7425" max="7428" width="22.25" style="50" customWidth="1"/>
    <col min="7429" max="7680" width="9" style="50"/>
    <col min="7681" max="7684" width="22.25" style="50" customWidth="1"/>
    <col min="7685" max="7936" width="9" style="50"/>
    <col min="7937" max="7940" width="22.25" style="50" customWidth="1"/>
    <col min="7941" max="8192" width="9" style="50"/>
    <col min="8193" max="8196" width="22.25" style="50" customWidth="1"/>
    <col min="8197" max="8448" width="9" style="50"/>
    <col min="8449" max="8452" width="22.25" style="50" customWidth="1"/>
    <col min="8453" max="8704" width="9" style="50"/>
    <col min="8705" max="8708" width="22.25" style="50" customWidth="1"/>
    <col min="8709" max="8960" width="9" style="50"/>
    <col min="8961" max="8964" width="22.25" style="50" customWidth="1"/>
    <col min="8965" max="9216" width="9" style="50"/>
    <col min="9217" max="9220" width="22.25" style="50" customWidth="1"/>
    <col min="9221" max="9472" width="9" style="50"/>
    <col min="9473" max="9476" width="22.25" style="50" customWidth="1"/>
    <col min="9477" max="9728" width="9" style="50"/>
    <col min="9729" max="9732" width="22.25" style="50" customWidth="1"/>
    <col min="9733" max="9984" width="9" style="50"/>
    <col min="9985" max="9988" width="22.25" style="50" customWidth="1"/>
    <col min="9989" max="10240" width="9" style="50"/>
    <col min="10241" max="10244" width="22.25" style="50" customWidth="1"/>
    <col min="10245" max="10496" width="9" style="50"/>
    <col min="10497" max="10500" width="22.25" style="50" customWidth="1"/>
    <col min="10501" max="10752" width="9" style="50"/>
    <col min="10753" max="10756" width="22.25" style="50" customWidth="1"/>
    <col min="10757" max="11008" width="9" style="50"/>
    <col min="11009" max="11012" width="22.25" style="50" customWidth="1"/>
    <col min="11013" max="11264" width="9" style="50"/>
    <col min="11265" max="11268" width="22.25" style="50" customWidth="1"/>
    <col min="11269" max="11520" width="9" style="50"/>
    <col min="11521" max="11524" width="22.25" style="50" customWidth="1"/>
    <col min="11525" max="11776" width="9" style="50"/>
    <col min="11777" max="11780" width="22.25" style="50" customWidth="1"/>
    <col min="11781" max="12032" width="9" style="50"/>
    <col min="12033" max="12036" width="22.25" style="50" customWidth="1"/>
    <col min="12037" max="12288" width="9" style="50"/>
    <col min="12289" max="12292" width="22.25" style="50" customWidth="1"/>
    <col min="12293" max="12544" width="9" style="50"/>
    <col min="12545" max="12548" width="22.25" style="50" customWidth="1"/>
    <col min="12549" max="12800" width="9" style="50"/>
    <col min="12801" max="12804" width="22.25" style="50" customWidth="1"/>
    <col min="12805" max="13056" width="9" style="50"/>
    <col min="13057" max="13060" width="22.25" style="50" customWidth="1"/>
    <col min="13061" max="13312" width="9" style="50"/>
    <col min="13313" max="13316" width="22.25" style="50" customWidth="1"/>
    <col min="13317" max="13568" width="9" style="50"/>
    <col min="13569" max="13572" width="22.25" style="50" customWidth="1"/>
    <col min="13573" max="13824" width="9" style="50"/>
    <col min="13825" max="13828" width="22.25" style="50" customWidth="1"/>
    <col min="13829" max="14080" width="9" style="50"/>
    <col min="14081" max="14084" width="22.25" style="50" customWidth="1"/>
    <col min="14085" max="14336" width="9" style="50"/>
    <col min="14337" max="14340" width="22.25" style="50" customWidth="1"/>
    <col min="14341" max="14592" width="9" style="50"/>
    <col min="14593" max="14596" width="22.25" style="50" customWidth="1"/>
    <col min="14597" max="14848" width="9" style="50"/>
    <col min="14849" max="14852" width="22.25" style="50" customWidth="1"/>
    <col min="14853" max="15104" width="9" style="50"/>
    <col min="15105" max="15108" width="22.25" style="50" customWidth="1"/>
    <col min="15109" max="15360" width="9" style="50"/>
    <col min="15361" max="15364" width="22.25" style="50" customWidth="1"/>
    <col min="15365" max="15616" width="9" style="50"/>
    <col min="15617" max="15620" width="22.25" style="50" customWidth="1"/>
    <col min="15621" max="15872" width="9" style="50"/>
    <col min="15873" max="15876" width="22.25" style="50" customWidth="1"/>
    <col min="15877" max="16128" width="9" style="50"/>
    <col min="16129" max="16132" width="22.25" style="50" customWidth="1"/>
    <col min="16133" max="16384" width="9" style="50"/>
  </cols>
  <sheetData>
    <row r="1" spans="1:4" ht="33" customHeight="1">
      <c r="A1" s="139" t="s">
        <v>80</v>
      </c>
      <c r="B1" s="139"/>
      <c r="C1" s="139"/>
      <c r="D1" s="139"/>
    </row>
    <row r="2" spans="1:4" s="51" customFormat="1" ht="33" customHeight="1">
      <c r="A2" s="139"/>
      <c r="B2" s="139"/>
      <c r="C2" s="139"/>
      <c r="D2" s="139"/>
    </row>
    <row r="3" spans="1:4" s="51" customFormat="1" ht="33" customHeight="1">
      <c r="D3" s="52" t="s">
        <v>40</v>
      </c>
    </row>
    <row r="4" spans="1:4" s="51" customFormat="1" ht="33" customHeight="1">
      <c r="A4" s="140" t="s">
        <v>41</v>
      </c>
      <c r="B4" s="140"/>
      <c r="C4" s="140" t="s">
        <v>42</v>
      </c>
      <c r="D4" s="140"/>
    </row>
    <row r="5" spans="1:4" s="51" customFormat="1" ht="33" customHeight="1">
      <c r="A5" s="53"/>
      <c r="B5" s="54"/>
      <c r="C5" s="55"/>
      <c r="D5" s="54"/>
    </row>
    <row r="6" spans="1:4" s="51" customFormat="1" ht="33" customHeight="1">
      <c r="A6" s="56"/>
      <c r="B6" s="54"/>
      <c r="C6" s="57"/>
      <c r="D6" s="54"/>
    </row>
    <row r="7" spans="1:4" s="51" customFormat="1" ht="33" customHeight="1">
      <c r="A7" s="95" t="s">
        <v>43</v>
      </c>
      <c r="B7" s="58">
        <f>'（別紙5)明細書'!J12</f>
        <v>0</v>
      </c>
      <c r="C7" s="57" t="s">
        <v>72</v>
      </c>
      <c r="D7" s="58">
        <f>'（別紙5)明細書'!I12</f>
        <v>0</v>
      </c>
    </row>
    <row r="8" spans="1:4" s="51" customFormat="1" ht="33" customHeight="1">
      <c r="A8" s="95"/>
      <c r="B8" s="54"/>
      <c r="C8" s="57"/>
      <c r="D8" s="54"/>
    </row>
    <row r="9" spans="1:4" s="51" customFormat="1" ht="33" customHeight="1">
      <c r="A9" s="95" t="s">
        <v>44</v>
      </c>
      <c r="B9" s="58">
        <f>D7-B7</f>
        <v>0</v>
      </c>
      <c r="C9" s="57"/>
      <c r="D9" s="54"/>
    </row>
    <row r="10" spans="1:4" s="51" customFormat="1" ht="33" customHeight="1">
      <c r="A10" s="95"/>
      <c r="B10" s="54"/>
      <c r="C10" s="57"/>
      <c r="D10" s="54"/>
    </row>
    <row r="11" spans="1:4" s="51" customFormat="1" ht="33" customHeight="1">
      <c r="A11" s="95"/>
      <c r="B11" s="54"/>
      <c r="C11" s="57"/>
      <c r="D11" s="54"/>
    </row>
    <row r="12" spans="1:4" s="51" customFormat="1" ht="33" customHeight="1">
      <c r="A12" s="56"/>
      <c r="B12" s="54"/>
      <c r="C12" s="57"/>
      <c r="D12" s="54"/>
    </row>
    <row r="13" spans="1:4" s="51" customFormat="1" ht="33" customHeight="1">
      <c r="A13" s="56"/>
      <c r="B13" s="54"/>
      <c r="C13" s="57"/>
      <c r="D13" s="54"/>
    </row>
    <row r="14" spans="1:4" s="51" customFormat="1" ht="33" customHeight="1">
      <c r="A14" s="59"/>
      <c r="B14" s="60"/>
      <c r="C14" s="61"/>
      <c r="D14" s="60"/>
    </row>
    <row r="15" spans="1:4" s="51" customFormat="1" ht="33" customHeight="1">
      <c r="A15" s="62" t="s">
        <v>45</v>
      </c>
      <c r="B15" s="60">
        <f>SUM(B5:B14)</f>
        <v>0</v>
      </c>
      <c r="C15" s="63" t="s">
        <v>45</v>
      </c>
      <c r="D15" s="60">
        <f>SUM(D5:D14)</f>
        <v>0</v>
      </c>
    </row>
    <row r="16" spans="1:4" s="51" customFormat="1" ht="33" customHeight="1"/>
    <row r="17" spans="1:4" s="51" customFormat="1" ht="33" customHeight="1"/>
    <row r="18" spans="1:4" s="51" customFormat="1" ht="33" customHeight="1">
      <c r="A18" s="64" t="s">
        <v>46</v>
      </c>
      <c r="B18" s="64"/>
      <c r="C18" s="64"/>
    </row>
    <row r="19" spans="1:4" s="51" customFormat="1" ht="33" customHeight="1">
      <c r="B19" s="65" t="s">
        <v>49</v>
      </c>
      <c r="C19" s="64"/>
    </row>
    <row r="20" spans="1:4" s="51" customFormat="1" ht="33" customHeight="1">
      <c r="A20" s="64"/>
      <c r="B20" s="64"/>
      <c r="C20" s="64"/>
    </row>
    <row r="21" spans="1:4" s="51" customFormat="1" ht="33" customHeight="1">
      <c r="A21" s="64"/>
      <c r="B21" s="66" t="s">
        <v>50</v>
      </c>
      <c r="C21" s="138"/>
      <c r="D21" s="138"/>
    </row>
    <row r="22" spans="1:4" s="51" customFormat="1" ht="33" customHeight="1">
      <c r="A22" s="64"/>
      <c r="B22" s="67" t="s">
        <v>47</v>
      </c>
      <c r="C22" s="138"/>
      <c r="D22" s="138"/>
    </row>
    <row r="23" spans="1:4" s="51" customFormat="1" ht="33" customHeight="1">
      <c r="A23" s="64"/>
      <c r="B23" s="67" t="s">
        <v>48</v>
      </c>
      <c r="C23" s="138"/>
      <c r="D23" s="138"/>
    </row>
    <row r="24" spans="1:4" s="51" customFormat="1" ht="33" customHeight="1"/>
    <row r="25" spans="1:4" s="51" customFormat="1" ht="33" customHeight="1"/>
    <row r="26" spans="1:4" s="51" customFormat="1" ht="33" customHeight="1"/>
  </sheetData>
  <mergeCells count="6">
    <mergeCell ref="C23:D23"/>
    <mergeCell ref="A1:D2"/>
    <mergeCell ref="A4:B4"/>
    <mergeCell ref="C4:D4"/>
    <mergeCell ref="C21:D21"/>
    <mergeCell ref="C22:D22"/>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17"/>
  <sheetViews>
    <sheetView view="pageBreakPreview" topLeftCell="B1" zoomScale="85" zoomScaleNormal="65" zoomScaleSheetLayoutView="85" workbookViewId="0">
      <selection activeCell="L5" sqref="L5:M5"/>
    </sheetView>
  </sheetViews>
  <sheetFormatPr defaultRowHeight="13.5"/>
  <cols>
    <col min="1" max="1" width="9.625" style="7" customWidth="1"/>
    <col min="2" max="2" width="15.375" style="7" customWidth="1"/>
    <col min="3" max="13" width="15.625" style="7" customWidth="1"/>
    <col min="14" max="14" width="52.75" style="7" customWidth="1"/>
    <col min="15" max="15" width="15.625" style="7" customWidth="1"/>
    <col min="16" max="260" width="9" style="7"/>
    <col min="261" max="261" width="22.625" style="7" customWidth="1"/>
    <col min="262" max="271" width="12.625" style="7" customWidth="1"/>
    <col min="272" max="516" width="9" style="7"/>
    <col min="517" max="517" width="22.625" style="7" customWidth="1"/>
    <col min="518" max="527" width="12.625" style="7" customWidth="1"/>
    <col min="528" max="772" width="9" style="7"/>
    <col min="773" max="773" width="22.625" style="7" customWidth="1"/>
    <col min="774" max="783" width="12.625" style="7" customWidth="1"/>
    <col min="784" max="1028" width="9" style="7"/>
    <col min="1029" max="1029" width="22.625" style="7" customWidth="1"/>
    <col min="1030" max="1039" width="12.625" style="7" customWidth="1"/>
    <col min="1040" max="1284" width="9" style="7"/>
    <col min="1285" max="1285" width="22.625" style="7" customWidth="1"/>
    <col min="1286" max="1295" width="12.625" style="7" customWidth="1"/>
    <col min="1296" max="1540" width="9" style="7"/>
    <col min="1541" max="1541" width="22.625" style="7" customWidth="1"/>
    <col min="1542" max="1551" width="12.625" style="7" customWidth="1"/>
    <col min="1552" max="1796" width="9" style="7"/>
    <col min="1797" max="1797" width="22.625" style="7" customWidth="1"/>
    <col min="1798" max="1807" width="12.625" style="7" customWidth="1"/>
    <col min="1808" max="2052" width="9" style="7"/>
    <col min="2053" max="2053" width="22.625" style="7" customWidth="1"/>
    <col min="2054" max="2063" width="12.625" style="7" customWidth="1"/>
    <col min="2064" max="2308" width="9" style="7"/>
    <col min="2309" max="2309" width="22.625" style="7" customWidth="1"/>
    <col min="2310" max="2319" width="12.625" style="7" customWidth="1"/>
    <col min="2320" max="2564" width="9" style="7"/>
    <col min="2565" max="2565" width="22.625" style="7" customWidth="1"/>
    <col min="2566" max="2575" width="12.625" style="7" customWidth="1"/>
    <col min="2576" max="2820" width="9" style="7"/>
    <col min="2821" max="2821" width="22.625" style="7" customWidth="1"/>
    <col min="2822" max="2831" width="12.625" style="7" customWidth="1"/>
    <col min="2832" max="3076" width="9" style="7"/>
    <col min="3077" max="3077" width="22.625" style="7" customWidth="1"/>
    <col min="3078" max="3087" width="12.625" style="7" customWidth="1"/>
    <col min="3088" max="3332" width="9" style="7"/>
    <col min="3333" max="3333" width="22.625" style="7" customWidth="1"/>
    <col min="3334" max="3343" width="12.625" style="7" customWidth="1"/>
    <col min="3344" max="3588" width="9" style="7"/>
    <col min="3589" max="3589" width="22.625" style="7" customWidth="1"/>
    <col min="3590" max="3599" width="12.625" style="7" customWidth="1"/>
    <col min="3600" max="3844" width="9" style="7"/>
    <col min="3845" max="3845" width="22.625" style="7" customWidth="1"/>
    <col min="3846" max="3855" width="12.625" style="7" customWidth="1"/>
    <col min="3856" max="4100" width="9" style="7"/>
    <col min="4101" max="4101" width="22.625" style="7" customWidth="1"/>
    <col min="4102" max="4111" width="12.625" style="7" customWidth="1"/>
    <col min="4112" max="4356" width="9" style="7"/>
    <col min="4357" max="4357" width="22.625" style="7" customWidth="1"/>
    <col min="4358" max="4367" width="12.625" style="7" customWidth="1"/>
    <col min="4368" max="4612" width="9" style="7"/>
    <col min="4613" max="4613" width="22.625" style="7" customWidth="1"/>
    <col min="4614" max="4623" width="12.625" style="7" customWidth="1"/>
    <col min="4624" max="4868" width="9" style="7"/>
    <col min="4869" max="4869" width="22.625" style="7" customWidth="1"/>
    <col min="4870" max="4879" width="12.625" style="7" customWidth="1"/>
    <col min="4880" max="5124" width="9" style="7"/>
    <col min="5125" max="5125" width="22.625" style="7" customWidth="1"/>
    <col min="5126" max="5135" width="12.625" style="7" customWidth="1"/>
    <col min="5136" max="5380" width="9" style="7"/>
    <col min="5381" max="5381" width="22.625" style="7" customWidth="1"/>
    <col min="5382" max="5391" width="12.625" style="7" customWidth="1"/>
    <col min="5392" max="5636" width="9" style="7"/>
    <col min="5637" max="5637" width="22.625" style="7" customWidth="1"/>
    <col min="5638" max="5647" width="12.625" style="7" customWidth="1"/>
    <col min="5648" max="5892" width="9" style="7"/>
    <col min="5893" max="5893" width="22.625" style="7" customWidth="1"/>
    <col min="5894" max="5903" width="12.625" style="7" customWidth="1"/>
    <col min="5904" max="6148" width="9" style="7"/>
    <col min="6149" max="6149" width="22.625" style="7" customWidth="1"/>
    <col min="6150" max="6159" width="12.625" style="7" customWidth="1"/>
    <col min="6160" max="6404" width="9" style="7"/>
    <col min="6405" max="6405" width="22.625" style="7" customWidth="1"/>
    <col min="6406" max="6415" width="12.625" style="7" customWidth="1"/>
    <col min="6416" max="6660" width="9" style="7"/>
    <col min="6661" max="6661" width="22.625" style="7" customWidth="1"/>
    <col min="6662" max="6671" width="12.625" style="7" customWidth="1"/>
    <col min="6672" max="6916" width="9" style="7"/>
    <col min="6917" max="6917" width="22.625" style="7" customWidth="1"/>
    <col min="6918" max="6927" width="12.625" style="7" customWidth="1"/>
    <col min="6928" max="7172" width="9" style="7"/>
    <col min="7173" max="7173" width="22.625" style="7" customWidth="1"/>
    <col min="7174" max="7183" width="12.625" style="7" customWidth="1"/>
    <col min="7184" max="7428" width="9" style="7"/>
    <col min="7429" max="7429" width="22.625" style="7" customWidth="1"/>
    <col min="7430" max="7439" width="12.625" style="7" customWidth="1"/>
    <col min="7440" max="7684" width="9" style="7"/>
    <col min="7685" max="7685" width="22.625" style="7" customWidth="1"/>
    <col min="7686" max="7695" width="12.625" style="7" customWidth="1"/>
    <col min="7696" max="7940" width="9" style="7"/>
    <col min="7941" max="7941" width="22.625" style="7" customWidth="1"/>
    <col min="7942" max="7951" width="12.625" style="7" customWidth="1"/>
    <col min="7952" max="8196" width="9" style="7"/>
    <col min="8197" max="8197" width="22.625" style="7" customWidth="1"/>
    <col min="8198" max="8207" width="12.625" style="7" customWidth="1"/>
    <col min="8208" max="8452" width="9" style="7"/>
    <col min="8453" max="8453" width="22.625" style="7" customWidth="1"/>
    <col min="8454" max="8463" width="12.625" style="7" customWidth="1"/>
    <col min="8464" max="8708" width="9" style="7"/>
    <col min="8709" max="8709" width="22.625" style="7" customWidth="1"/>
    <col min="8710" max="8719" width="12.625" style="7" customWidth="1"/>
    <col min="8720" max="8964" width="9" style="7"/>
    <col min="8965" max="8965" width="22.625" style="7" customWidth="1"/>
    <col min="8966" max="8975" width="12.625" style="7" customWidth="1"/>
    <col min="8976" max="9220" width="9" style="7"/>
    <col min="9221" max="9221" width="22.625" style="7" customWidth="1"/>
    <col min="9222" max="9231" width="12.625" style="7" customWidth="1"/>
    <col min="9232" max="9476" width="9" style="7"/>
    <col min="9477" max="9477" width="22.625" style="7" customWidth="1"/>
    <col min="9478" max="9487" width="12.625" style="7" customWidth="1"/>
    <col min="9488" max="9732" width="9" style="7"/>
    <col min="9733" max="9733" width="22.625" style="7" customWidth="1"/>
    <col min="9734" max="9743" width="12.625" style="7" customWidth="1"/>
    <col min="9744" max="9988" width="9" style="7"/>
    <col min="9989" max="9989" width="22.625" style="7" customWidth="1"/>
    <col min="9990" max="9999" width="12.625" style="7" customWidth="1"/>
    <col min="10000" max="10244" width="9" style="7"/>
    <col min="10245" max="10245" width="22.625" style="7" customWidth="1"/>
    <col min="10246" max="10255" width="12.625" style="7" customWidth="1"/>
    <col min="10256" max="10500" width="9" style="7"/>
    <col min="10501" max="10501" width="22.625" style="7" customWidth="1"/>
    <col min="10502" max="10511" width="12.625" style="7" customWidth="1"/>
    <col min="10512" max="10756" width="9" style="7"/>
    <col min="10757" max="10757" width="22.625" style="7" customWidth="1"/>
    <col min="10758" max="10767" width="12.625" style="7" customWidth="1"/>
    <col min="10768" max="11012" width="9" style="7"/>
    <col min="11013" max="11013" width="22.625" style="7" customWidth="1"/>
    <col min="11014" max="11023" width="12.625" style="7" customWidth="1"/>
    <col min="11024" max="11268" width="9" style="7"/>
    <col min="11269" max="11269" width="22.625" style="7" customWidth="1"/>
    <col min="11270" max="11279" width="12.625" style="7" customWidth="1"/>
    <col min="11280" max="11524" width="9" style="7"/>
    <col min="11525" max="11525" width="22.625" style="7" customWidth="1"/>
    <col min="11526" max="11535" width="12.625" style="7" customWidth="1"/>
    <col min="11536" max="11780" width="9" style="7"/>
    <col min="11781" max="11781" width="22.625" style="7" customWidth="1"/>
    <col min="11782" max="11791" width="12.625" style="7" customWidth="1"/>
    <col min="11792" max="12036" width="9" style="7"/>
    <col min="12037" max="12037" width="22.625" style="7" customWidth="1"/>
    <col min="12038" max="12047" width="12.625" style="7" customWidth="1"/>
    <col min="12048" max="12292" width="9" style="7"/>
    <col min="12293" max="12293" width="22.625" style="7" customWidth="1"/>
    <col min="12294" max="12303" width="12.625" style="7" customWidth="1"/>
    <col min="12304" max="12548" width="9" style="7"/>
    <col min="12549" max="12549" width="22.625" style="7" customWidth="1"/>
    <col min="12550" max="12559" width="12.625" style="7" customWidth="1"/>
    <col min="12560" max="12804" width="9" style="7"/>
    <col min="12805" max="12805" width="22.625" style="7" customWidth="1"/>
    <col min="12806" max="12815" width="12.625" style="7" customWidth="1"/>
    <col min="12816" max="13060" width="9" style="7"/>
    <col min="13061" max="13061" width="22.625" style="7" customWidth="1"/>
    <col min="13062" max="13071" width="12.625" style="7" customWidth="1"/>
    <col min="13072" max="13316" width="9" style="7"/>
    <col min="13317" max="13317" width="22.625" style="7" customWidth="1"/>
    <col min="13318" max="13327" width="12.625" style="7" customWidth="1"/>
    <col min="13328" max="13572" width="9" style="7"/>
    <col min="13573" max="13573" width="22.625" style="7" customWidth="1"/>
    <col min="13574" max="13583" width="12.625" style="7" customWidth="1"/>
    <col min="13584" max="13828" width="9" style="7"/>
    <col min="13829" max="13829" width="22.625" style="7" customWidth="1"/>
    <col min="13830" max="13839" width="12.625" style="7" customWidth="1"/>
    <col min="13840" max="14084" width="9" style="7"/>
    <col min="14085" max="14085" width="22.625" style="7" customWidth="1"/>
    <col min="14086" max="14095" width="12.625" style="7" customWidth="1"/>
    <col min="14096" max="14340" width="9" style="7"/>
    <col min="14341" max="14341" width="22.625" style="7" customWidth="1"/>
    <col min="14342" max="14351" width="12.625" style="7" customWidth="1"/>
    <col min="14352" max="14596" width="9" style="7"/>
    <col min="14597" max="14597" width="22.625" style="7" customWidth="1"/>
    <col min="14598" max="14607" width="12.625" style="7" customWidth="1"/>
    <col min="14608" max="14852" width="9" style="7"/>
    <col min="14853" max="14853" width="22.625" style="7" customWidth="1"/>
    <col min="14854" max="14863" width="12.625" style="7" customWidth="1"/>
    <col min="14864" max="15108" width="9" style="7"/>
    <col min="15109" max="15109" width="22.625" style="7" customWidth="1"/>
    <col min="15110" max="15119" width="12.625" style="7" customWidth="1"/>
    <col min="15120" max="15364" width="9" style="7"/>
    <col min="15365" max="15365" width="22.625" style="7" customWidth="1"/>
    <col min="15366" max="15375" width="12.625" style="7" customWidth="1"/>
    <col min="15376" max="15620" width="9" style="7"/>
    <col min="15621" max="15621" width="22.625" style="7" customWidth="1"/>
    <col min="15622" max="15631" width="12.625" style="7" customWidth="1"/>
    <col min="15632" max="15876" width="9" style="7"/>
    <col min="15877" max="15877" width="22.625" style="7" customWidth="1"/>
    <col min="15878" max="15887" width="12.625" style="7" customWidth="1"/>
    <col min="15888" max="16132" width="9" style="7"/>
    <col min="16133" max="16133" width="22.625" style="7" customWidth="1"/>
    <col min="16134" max="16143" width="12.625" style="7" customWidth="1"/>
    <col min="16144" max="16384" width="9" style="7"/>
  </cols>
  <sheetData>
    <row r="1" spans="1:15" ht="24" customHeight="1">
      <c r="B1" s="13" t="s">
        <v>58</v>
      </c>
      <c r="C1" s="6"/>
    </row>
    <row r="2" spans="1:15" ht="21">
      <c r="B2" s="15"/>
      <c r="C2" s="99" t="s">
        <v>78</v>
      </c>
      <c r="D2" s="99"/>
      <c r="E2" s="99"/>
      <c r="F2" s="99"/>
      <c r="G2" s="99"/>
      <c r="H2" s="99"/>
      <c r="I2" s="99"/>
      <c r="J2" s="99"/>
      <c r="K2" s="99"/>
      <c r="L2" s="15"/>
      <c r="M2" s="15"/>
      <c r="N2" s="44"/>
      <c r="O2" s="15"/>
    </row>
    <row r="3" spans="1:15" ht="14.25">
      <c r="B3" s="8"/>
      <c r="C3" s="8"/>
      <c r="D3" s="8"/>
      <c r="E3" s="8"/>
      <c r="F3" s="8"/>
      <c r="G3" s="8"/>
      <c r="H3" s="8"/>
      <c r="I3" s="8"/>
      <c r="J3" s="8"/>
      <c r="N3" s="45"/>
    </row>
    <row r="4" spans="1:15" ht="22.5" customHeight="1">
      <c r="B4" s="8"/>
      <c r="C4" s="8"/>
      <c r="D4" s="8"/>
      <c r="E4" s="8"/>
      <c r="F4" s="8"/>
      <c r="G4" s="8"/>
      <c r="J4" s="104" t="s">
        <v>12</v>
      </c>
      <c r="K4" s="104"/>
      <c r="L4" s="106" t="str">
        <f>'（記載例)明細書'!I3</f>
        <v>茨城○○病院</v>
      </c>
      <c r="M4" s="106"/>
      <c r="N4" s="46"/>
    </row>
    <row r="5" spans="1:15" ht="22.5" customHeight="1">
      <c r="B5" s="8"/>
      <c r="C5" s="8"/>
      <c r="D5" s="8"/>
      <c r="E5" s="8"/>
      <c r="F5" s="8"/>
      <c r="G5" s="8"/>
      <c r="J5" s="104" t="s">
        <v>13</v>
      </c>
      <c r="K5" s="104"/>
      <c r="L5" s="100" t="s">
        <v>82</v>
      </c>
      <c r="M5" s="101"/>
      <c r="N5" s="47" t="s">
        <v>36</v>
      </c>
    </row>
    <row r="6" spans="1:15" ht="22.5" customHeight="1">
      <c r="B6" s="8"/>
      <c r="C6" s="8"/>
      <c r="D6" s="8"/>
      <c r="E6" s="8"/>
      <c r="F6" s="8"/>
      <c r="G6" s="8"/>
      <c r="J6" s="104" t="s">
        <v>14</v>
      </c>
      <c r="K6" s="104"/>
      <c r="L6" s="100" t="s">
        <v>65</v>
      </c>
      <c r="M6" s="101"/>
      <c r="N6" s="47" t="s">
        <v>36</v>
      </c>
    </row>
    <row r="7" spans="1:15" ht="22.5" customHeight="1">
      <c r="A7" s="96"/>
      <c r="B7" s="8"/>
      <c r="C7" s="8"/>
      <c r="D7" s="8"/>
      <c r="E7" s="8"/>
      <c r="F7" s="8"/>
      <c r="G7" s="8"/>
      <c r="J7" s="104" t="s">
        <v>15</v>
      </c>
      <c r="K7" s="104"/>
      <c r="L7" s="141" t="s">
        <v>81</v>
      </c>
      <c r="M7" s="101"/>
      <c r="N7" s="47" t="s">
        <v>36</v>
      </c>
    </row>
    <row r="8" spans="1:15" ht="22.5" customHeight="1">
      <c r="A8" s="96"/>
      <c r="B8" s="8"/>
      <c r="C8" s="8"/>
      <c r="D8" s="8"/>
      <c r="E8" s="8"/>
      <c r="F8" s="8"/>
      <c r="G8" s="8"/>
      <c r="H8" s="8"/>
      <c r="I8" s="8"/>
      <c r="J8" s="94"/>
      <c r="K8" s="94"/>
      <c r="L8" s="94"/>
      <c r="M8" s="94"/>
      <c r="N8" s="48"/>
      <c r="O8" s="10"/>
    </row>
    <row r="9" spans="1:15" ht="23.25" customHeight="1">
      <c r="A9" s="96"/>
      <c r="G9" s="11"/>
      <c r="H9" s="6"/>
      <c r="I9" s="6"/>
      <c r="J9" s="105" t="s">
        <v>30</v>
      </c>
      <c r="K9" s="105"/>
      <c r="L9" s="87"/>
      <c r="M9" s="87"/>
      <c r="N9" s="45"/>
    </row>
    <row r="10" spans="1:15" ht="62.25" customHeight="1">
      <c r="A10" s="96"/>
      <c r="B10" s="102" t="s">
        <v>16</v>
      </c>
      <c r="C10" s="102"/>
      <c r="D10" s="88" t="s">
        <v>17</v>
      </c>
      <c r="E10" s="89" t="s">
        <v>18</v>
      </c>
      <c r="F10" s="89" t="s">
        <v>19</v>
      </c>
      <c r="G10" s="89" t="s">
        <v>31</v>
      </c>
      <c r="H10" s="88" t="s">
        <v>71</v>
      </c>
      <c r="I10" s="88" t="s">
        <v>20</v>
      </c>
      <c r="J10" s="89" t="s">
        <v>32</v>
      </c>
      <c r="K10" s="89" t="s">
        <v>21</v>
      </c>
      <c r="L10" s="89" t="s">
        <v>61</v>
      </c>
      <c r="M10" s="89" t="s">
        <v>62</v>
      </c>
      <c r="N10" s="45"/>
    </row>
    <row r="11" spans="1:15" ht="24" customHeight="1">
      <c r="A11" s="96"/>
      <c r="B11" s="102"/>
      <c r="C11" s="102"/>
      <c r="D11" s="12"/>
      <c r="E11" s="12"/>
      <c r="F11" s="12" t="s">
        <v>22</v>
      </c>
      <c r="G11" s="12" t="s">
        <v>23</v>
      </c>
      <c r="H11" s="12"/>
      <c r="I11" s="12" t="s">
        <v>24</v>
      </c>
      <c r="J11" s="12" t="s">
        <v>25</v>
      </c>
      <c r="K11" s="90" t="s">
        <v>26</v>
      </c>
      <c r="L11" s="88" t="s">
        <v>63</v>
      </c>
      <c r="M11" s="88" t="s">
        <v>64</v>
      </c>
      <c r="N11" s="45"/>
    </row>
    <row r="12" spans="1:15" ht="62.25" customHeight="1">
      <c r="B12" s="103" t="str">
        <f>'（記載例)明細書'!I3</f>
        <v>茨城○○病院</v>
      </c>
      <c r="C12" s="103"/>
      <c r="D12" s="91">
        <f>'（記載例)明細書'!I12</f>
        <v>31625457</v>
      </c>
      <c r="E12" s="92">
        <v>0</v>
      </c>
      <c r="F12" s="93">
        <f>D12-E12</f>
        <v>31625457</v>
      </c>
      <c r="G12" s="91">
        <f>'（記載例)明細書'!I12</f>
        <v>31625457</v>
      </c>
      <c r="H12" s="91">
        <f>'（記載例)明細書'!E12</f>
        <v>31400000</v>
      </c>
      <c r="I12" s="93">
        <f>'（記載例)明細書'!J12</f>
        <v>29400000</v>
      </c>
      <c r="J12" s="93">
        <f>ROUNDDOWN(I12,-3)</f>
        <v>29400000</v>
      </c>
      <c r="K12" s="91">
        <f>H12</f>
        <v>31400000</v>
      </c>
      <c r="L12" s="92">
        <v>0</v>
      </c>
      <c r="M12" s="91">
        <f>J12-L12</f>
        <v>29400000</v>
      </c>
      <c r="N12" s="49" t="s">
        <v>36</v>
      </c>
    </row>
    <row r="13" spans="1:15" ht="28.5" customHeight="1">
      <c r="L13" s="86"/>
      <c r="M13" s="86"/>
      <c r="N13" s="45"/>
    </row>
    <row r="14" spans="1:15" ht="28.5" customHeight="1">
      <c r="B14" s="6" t="s">
        <v>27</v>
      </c>
      <c r="N14" s="45"/>
    </row>
    <row r="15" spans="1:15" ht="28.5" customHeight="1">
      <c r="B15" s="6" t="s">
        <v>34</v>
      </c>
      <c r="N15" s="45"/>
    </row>
    <row r="16" spans="1:15" ht="28.5" customHeight="1">
      <c r="B16" s="6" t="s">
        <v>35</v>
      </c>
      <c r="N16" s="45"/>
    </row>
    <row r="17" spans="2:2" ht="28.5" customHeight="1">
      <c r="B17" s="6" t="s">
        <v>28</v>
      </c>
    </row>
  </sheetData>
  <mergeCells count="12">
    <mergeCell ref="J7:K7"/>
    <mergeCell ref="L7:M7"/>
    <mergeCell ref="J9:K9"/>
    <mergeCell ref="B10:C11"/>
    <mergeCell ref="B12:C12"/>
    <mergeCell ref="J6:K6"/>
    <mergeCell ref="L6:M6"/>
    <mergeCell ref="C2:K2"/>
    <mergeCell ref="J4:K4"/>
    <mergeCell ref="L4:M4"/>
    <mergeCell ref="J5:K5"/>
    <mergeCell ref="L5:M5"/>
  </mergeCells>
  <phoneticPr fontId="1"/>
  <hyperlinks>
    <hyperlink ref="L7" r:id="rId1"/>
  </hyperlinks>
  <pageMargins left="0.7" right="0.7" top="0.75" bottom="0.75" header="0.3" footer="0.3"/>
  <pageSetup paperSize="9" scale="68" orientation="landscape"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L19"/>
  <sheetViews>
    <sheetView view="pageBreakPreview" zoomScale="50" zoomScaleNormal="60" zoomScaleSheetLayoutView="50" workbookViewId="0">
      <selection activeCell="G12" sqref="G12:G14"/>
    </sheetView>
  </sheetViews>
  <sheetFormatPr defaultRowHeight="18.75"/>
  <cols>
    <col min="1" max="1" width="11.75" style="1" customWidth="1"/>
    <col min="2" max="2" width="23.75" style="1" customWidth="1"/>
    <col min="3" max="3" width="10.625" style="1" customWidth="1"/>
    <col min="4" max="5" width="20.625" style="1" customWidth="1"/>
    <col min="6" max="6" width="38.75" style="1" customWidth="1"/>
    <col min="7" max="7" width="10.625" style="1" customWidth="1"/>
    <col min="8" max="8" width="26.5" style="1" customWidth="1"/>
    <col min="9" max="9" width="24.625" style="1" customWidth="1"/>
    <col min="10" max="10" width="28.875" style="1" customWidth="1"/>
    <col min="11" max="11" width="34.875" style="1" customWidth="1"/>
    <col min="12" max="12" width="43.75" style="1" customWidth="1"/>
    <col min="13" max="256" width="9" style="1"/>
    <col min="257" max="257" width="1.625" style="1" customWidth="1"/>
    <col min="258" max="259" width="15.625" style="1" customWidth="1"/>
    <col min="260" max="261" width="10.625" style="1" customWidth="1"/>
    <col min="262" max="262" width="15.625" style="1" customWidth="1"/>
    <col min="263" max="265" width="10.625" style="1" customWidth="1"/>
    <col min="266" max="267" width="15.625" style="1" customWidth="1"/>
    <col min="268" max="512" width="9" style="1"/>
    <col min="513" max="513" width="1.625" style="1" customWidth="1"/>
    <col min="514" max="515" width="15.625" style="1" customWidth="1"/>
    <col min="516" max="517" width="10.625" style="1" customWidth="1"/>
    <col min="518" max="518" width="15.625" style="1" customWidth="1"/>
    <col min="519" max="521" width="10.625" style="1" customWidth="1"/>
    <col min="522" max="523" width="15.625" style="1" customWidth="1"/>
    <col min="524" max="768" width="9" style="1"/>
    <col min="769" max="769" width="1.625" style="1" customWidth="1"/>
    <col min="770" max="771" width="15.625" style="1" customWidth="1"/>
    <col min="772" max="773" width="10.625" style="1" customWidth="1"/>
    <col min="774" max="774" width="15.625" style="1" customWidth="1"/>
    <col min="775" max="777" width="10.625" style="1" customWidth="1"/>
    <col min="778" max="779" width="15.625" style="1" customWidth="1"/>
    <col min="780" max="1024" width="9" style="1"/>
    <col min="1025" max="1025" width="1.625" style="1" customWidth="1"/>
    <col min="1026" max="1027" width="15.625" style="1" customWidth="1"/>
    <col min="1028" max="1029" width="10.625" style="1" customWidth="1"/>
    <col min="1030" max="1030" width="15.625" style="1" customWidth="1"/>
    <col min="1031" max="1033" width="10.625" style="1" customWidth="1"/>
    <col min="1034" max="1035" width="15.625" style="1" customWidth="1"/>
    <col min="1036" max="1280" width="9" style="1"/>
    <col min="1281" max="1281" width="1.625" style="1" customWidth="1"/>
    <col min="1282" max="1283" width="15.625" style="1" customWidth="1"/>
    <col min="1284" max="1285" width="10.625" style="1" customWidth="1"/>
    <col min="1286" max="1286" width="15.625" style="1" customWidth="1"/>
    <col min="1287" max="1289" width="10.625" style="1" customWidth="1"/>
    <col min="1290" max="1291" width="15.625" style="1" customWidth="1"/>
    <col min="1292" max="1536" width="9" style="1"/>
    <col min="1537" max="1537" width="1.625" style="1" customWidth="1"/>
    <col min="1538" max="1539" width="15.625" style="1" customWidth="1"/>
    <col min="1540" max="1541" width="10.625" style="1" customWidth="1"/>
    <col min="1542" max="1542" width="15.625" style="1" customWidth="1"/>
    <col min="1543" max="1545" width="10.625" style="1" customWidth="1"/>
    <col min="1546" max="1547" width="15.625" style="1" customWidth="1"/>
    <col min="1548" max="1792" width="9" style="1"/>
    <col min="1793" max="1793" width="1.625" style="1" customWidth="1"/>
    <col min="1794" max="1795" width="15.625" style="1" customWidth="1"/>
    <col min="1796" max="1797" width="10.625" style="1" customWidth="1"/>
    <col min="1798" max="1798" width="15.625" style="1" customWidth="1"/>
    <col min="1799" max="1801" width="10.625" style="1" customWidth="1"/>
    <col min="1802" max="1803" width="15.625" style="1" customWidth="1"/>
    <col min="1804" max="2048" width="9" style="1"/>
    <col min="2049" max="2049" width="1.625" style="1" customWidth="1"/>
    <col min="2050" max="2051" width="15.625" style="1" customWidth="1"/>
    <col min="2052" max="2053" width="10.625" style="1" customWidth="1"/>
    <col min="2054" max="2054" width="15.625" style="1" customWidth="1"/>
    <col min="2055" max="2057" width="10.625" style="1" customWidth="1"/>
    <col min="2058" max="2059" width="15.625" style="1" customWidth="1"/>
    <col min="2060" max="2304" width="9" style="1"/>
    <col min="2305" max="2305" width="1.625" style="1" customWidth="1"/>
    <col min="2306" max="2307" width="15.625" style="1" customWidth="1"/>
    <col min="2308" max="2309" width="10.625" style="1" customWidth="1"/>
    <col min="2310" max="2310" width="15.625" style="1" customWidth="1"/>
    <col min="2311" max="2313" width="10.625" style="1" customWidth="1"/>
    <col min="2314" max="2315" width="15.625" style="1" customWidth="1"/>
    <col min="2316" max="2560" width="9" style="1"/>
    <col min="2561" max="2561" width="1.625" style="1" customWidth="1"/>
    <col min="2562" max="2563" width="15.625" style="1" customWidth="1"/>
    <col min="2564" max="2565" width="10.625" style="1" customWidth="1"/>
    <col min="2566" max="2566" width="15.625" style="1" customWidth="1"/>
    <col min="2567" max="2569" width="10.625" style="1" customWidth="1"/>
    <col min="2570" max="2571" width="15.625" style="1" customWidth="1"/>
    <col min="2572" max="2816" width="9" style="1"/>
    <col min="2817" max="2817" width="1.625" style="1" customWidth="1"/>
    <col min="2818" max="2819" width="15.625" style="1" customWidth="1"/>
    <col min="2820" max="2821" width="10.625" style="1" customWidth="1"/>
    <col min="2822" max="2822" width="15.625" style="1" customWidth="1"/>
    <col min="2823" max="2825" width="10.625" style="1" customWidth="1"/>
    <col min="2826" max="2827" width="15.625" style="1" customWidth="1"/>
    <col min="2828" max="3072" width="9" style="1"/>
    <col min="3073" max="3073" width="1.625" style="1" customWidth="1"/>
    <col min="3074" max="3075" width="15.625" style="1" customWidth="1"/>
    <col min="3076" max="3077" width="10.625" style="1" customWidth="1"/>
    <col min="3078" max="3078" width="15.625" style="1" customWidth="1"/>
    <col min="3079" max="3081" width="10.625" style="1" customWidth="1"/>
    <col min="3082" max="3083" width="15.625" style="1" customWidth="1"/>
    <col min="3084" max="3328" width="9" style="1"/>
    <col min="3329" max="3329" width="1.625" style="1" customWidth="1"/>
    <col min="3330" max="3331" width="15.625" style="1" customWidth="1"/>
    <col min="3332" max="3333" width="10.625" style="1" customWidth="1"/>
    <col min="3334" max="3334" width="15.625" style="1" customWidth="1"/>
    <col min="3335" max="3337" width="10.625" style="1" customWidth="1"/>
    <col min="3338" max="3339" width="15.625" style="1" customWidth="1"/>
    <col min="3340" max="3584" width="9" style="1"/>
    <col min="3585" max="3585" width="1.625" style="1" customWidth="1"/>
    <col min="3586" max="3587" width="15.625" style="1" customWidth="1"/>
    <col min="3588" max="3589" width="10.625" style="1" customWidth="1"/>
    <col min="3590" max="3590" width="15.625" style="1" customWidth="1"/>
    <col min="3591" max="3593" width="10.625" style="1" customWidth="1"/>
    <col min="3594" max="3595" width="15.625" style="1" customWidth="1"/>
    <col min="3596" max="3840" width="9" style="1"/>
    <col min="3841" max="3841" width="1.625" style="1" customWidth="1"/>
    <col min="3842" max="3843" width="15.625" style="1" customWidth="1"/>
    <col min="3844" max="3845" width="10.625" style="1" customWidth="1"/>
    <col min="3846" max="3846" width="15.625" style="1" customWidth="1"/>
    <col min="3847" max="3849" width="10.625" style="1" customWidth="1"/>
    <col min="3850" max="3851" width="15.625" style="1" customWidth="1"/>
    <col min="3852" max="4096" width="9" style="1"/>
    <col min="4097" max="4097" width="1.625" style="1" customWidth="1"/>
    <col min="4098" max="4099" width="15.625" style="1" customWidth="1"/>
    <col min="4100" max="4101" width="10.625" style="1" customWidth="1"/>
    <col min="4102" max="4102" width="15.625" style="1" customWidth="1"/>
    <col min="4103" max="4105" width="10.625" style="1" customWidth="1"/>
    <col min="4106" max="4107" width="15.625" style="1" customWidth="1"/>
    <col min="4108" max="4352" width="9" style="1"/>
    <col min="4353" max="4353" width="1.625" style="1" customWidth="1"/>
    <col min="4354" max="4355" width="15.625" style="1" customWidth="1"/>
    <col min="4356" max="4357" width="10.625" style="1" customWidth="1"/>
    <col min="4358" max="4358" width="15.625" style="1" customWidth="1"/>
    <col min="4359" max="4361" width="10.625" style="1" customWidth="1"/>
    <col min="4362" max="4363" width="15.625" style="1" customWidth="1"/>
    <col min="4364" max="4608" width="9" style="1"/>
    <col min="4609" max="4609" width="1.625" style="1" customWidth="1"/>
    <col min="4610" max="4611" width="15.625" style="1" customWidth="1"/>
    <col min="4612" max="4613" width="10.625" style="1" customWidth="1"/>
    <col min="4614" max="4614" width="15.625" style="1" customWidth="1"/>
    <col min="4615" max="4617" width="10.625" style="1" customWidth="1"/>
    <col min="4618" max="4619" width="15.625" style="1" customWidth="1"/>
    <col min="4620" max="4864" width="9" style="1"/>
    <col min="4865" max="4865" width="1.625" style="1" customWidth="1"/>
    <col min="4866" max="4867" width="15.625" style="1" customWidth="1"/>
    <col min="4868" max="4869" width="10.625" style="1" customWidth="1"/>
    <col min="4870" max="4870" width="15.625" style="1" customWidth="1"/>
    <col min="4871" max="4873" width="10.625" style="1" customWidth="1"/>
    <col min="4874" max="4875" width="15.625" style="1" customWidth="1"/>
    <col min="4876" max="5120" width="9" style="1"/>
    <col min="5121" max="5121" width="1.625" style="1" customWidth="1"/>
    <col min="5122" max="5123" width="15.625" style="1" customWidth="1"/>
    <col min="5124" max="5125" width="10.625" style="1" customWidth="1"/>
    <col min="5126" max="5126" width="15.625" style="1" customWidth="1"/>
    <col min="5127" max="5129" width="10.625" style="1" customWidth="1"/>
    <col min="5130" max="5131" width="15.625" style="1" customWidth="1"/>
    <col min="5132" max="5376" width="9" style="1"/>
    <col min="5377" max="5377" width="1.625" style="1" customWidth="1"/>
    <col min="5378" max="5379" width="15.625" style="1" customWidth="1"/>
    <col min="5380" max="5381" width="10.625" style="1" customWidth="1"/>
    <col min="5382" max="5382" width="15.625" style="1" customWidth="1"/>
    <col min="5383" max="5385" width="10.625" style="1" customWidth="1"/>
    <col min="5386" max="5387" width="15.625" style="1" customWidth="1"/>
    <col min="5388" max="5632" width="9" style="1"/>
    <col min="5633" max="5633" width="1.625" style="1" customWidth="1"/>
    <col min="5634" max="5635" width="15.625" style="1" customWidth="1"/>
    <col min="5636" max="5637" width="10.625" style="1" customWidth="1"/>
    <col min="5638" max="5638" width="15.625" style="1" customWidth="1"/>
    <col min="5639" max="5641" width="10.625" style="1" customWidth="1"/>
    <col min="5642" max="5643" width="15.625" style="1" customWidth="1"/>
    <col min="5644" max="5888" width="9" style="1"/>
    <col min="5889" max="5889" width="1.625" style="1" customWidth="1"/>
    <col min="5890" max="5891" width="15.625" style="1" customWidth="1"/>
    <col min="5892" max="5893" width="10.625" style="1" customWidth="1"/>
    <col min="5894" max="5894" width="15.625" style="1" customWidth="1"/>
    <col min="5895" max="5897" width="10.625" style="1" customWidth="1"/>
    <col min="5898" max="5899" width="15.625" style="1" customWidth="1"/>
    <col min="5900" max="6144" width="9" style="1"/>
    <col min="6145" max="6145" width="1.625" style="1" customWidth="1"/>
    <col min="6146" max="6147" width="15.625" style="1" customWidth="1"/>
    <col min="6148" max="6149" width="10.625" style="1" customWidth="1"/>
    <col min="6150" max="6150" width="15.625" style="1" customWidth="1"/>
    <col min="6151" max="6153" width="10.625" style="1" customWidth="1"/>
    <col min="6154" max="6155" width="15.625" style="1" customWidth="1"/>
    <col min="6156" max="6400" width="9" style="1"/>
    <col min="6401" max="6401" width="1.625" style="1" customWidth="1"/>
    <col min="6402" max="6403" width="15.625" style="1" customWidth="1"/>
    <col min="6404" max="6405" width="10.625" style="1" customWidth="1"/>
    <col min="6406" max="6406" width="15.625" style="1" customWidth="1"/>
    <col min="6407" max="6409" width="10.625" style="1" customWidth="1"/>
    <col min="6410" max="6411" width="15.625" style="1" customWidth="1"/>
    <col min="6412" max="6656" width="9" style="1"/>
    <col min="6657" max="6657" width="1.625" style="1" customWidth="1"/>
    <col min="6658" max="6659" width="15.625" style="1" customWidth="1"/>
    <col min="6660" max="6661" width="10.625" style="1" customWidth="1"/>
    <col min="6662" max="6662" width="15.625" style="1" customWidth="1"/>
    <col min="6663" max="6665" width="10.625" style="1" customWidth="1"/>
    <col min="6666" max="6667" width="15.625" style="1" customWidth="1"/>
    <col min="6668" max="6912" width="9" style="1"/>
    <col min="6913" max="6913" width="1.625" style="1" customWidth="1"/>
    <col min="6914" max="6915" width="15.625" style="1" customWidth="1"/>
    <col min="6916" max="6917" width="10.625" style="1" customWidth="1"/>
    <col min="6918" max="6918" width="15.625" style="1" customWidth="1"/>
    <col min="6919" max="6921" width="10.625" style="1" customWidth="1"/>
    <col min="6922" max="6923" width="15.625" style="1" customWidth="1"/>
    <col min="6924" max="7168" width="9" style="1"/>
    <col min="7169" max="7169" width="1.625" style="1" customWidth="1"/>
    <col min="7170" max="7171" width="15.625" style="1" customWidth="1"/>
    <col min="7172" max="7173" width="10.625" style="1" customWidth="1"/>
    <col min="7174" max="7174" width="15.625" style="1" customWidth="1"/>
    <col min="7175" max="7177" width="10.625" style="1" customWidth="1"/>
    <col min="7178" max="7179" width="15.625" style="1" customWidth="1"/>
    <col min="7180" max="7424" width="9" style="1"/>
    <col min="7425" max="7425" width="1.625" style="1" customWidth="1"/>
    <col min="7426" max="7427" width="15.625" style="1" customWidth="1"/>
    <col min="7428" max="7429" width="10.625" style="1" customWidth="1"/>
    <col min="7430" max="7430" width="15.625" style="1" customWidth="1"/>
    <col min="7431" max="7433" width="10.625" style="1" customWidth="1"/>
    <col min="7434" max="7435" width="15.625" style="1" customWidth="1"/>
    <col min="7436" max="7680" width="9" style="1"/>
    <col min="7681" max="7681" width="1.625" style="1" customWidth="1"/>
    <col min="7682" max="7683" width="15.625" style="1" customWidth="1"/>
    <col min="7684" max="7685" width="10.625" style="1" customWidth="1"/>
    <col min="7686" max="7686" width="15.625" style="1" customWidth="1"/>
    <col min="7687" max="7689" width="10.625" style="1" customWidth="1"/>
    <col min="7690" max="7691" width="15.625" style="1" customWidth="1"/>
    <col min="7692" max="7936" width="9" style="1"/>
    <col min="7937" max="7937" width="1.625" style="1" customWidth="1"/>
    <col min="7938" max="7939" width="15.625" style="1" customWidth="1"/>
    <col min="7940" max="7941" width="10.625" style="1" customWidth="1"/>
    <col min="7942" max="7942" width="15.625" style="1" customWidth="1"/>
    <col min="7943" max="7945" width="10.625" style="1" customWidth="1"/>
    <col min="7946" max="7947" width="15.625" style="1" customWidth="1"/>
    <col min="7948" max="8192" width="9" style="1"/>
    <col min="8193" max="8193" width="1.625" style="1" customWidth="1"/>
    <col min="8194" max="8195" width="15.625" style="1" customWidth="1"/>
    <col min="8196" max="8197" width="10.625" style="1" customWidth="1"/>
    <col min="8198" max="8198" width="15.625" style="1" customWidth="1"/>
    <col min="8199" max="8201" width="10.625" style="1" customWidth="1"/>
    <col min="8202" max="8203" width="15.625" style="1" customWidth="1"/>
    <col min="8204" max="8448" width="9" style="1"/>
    <col min="8449" max="8449" width="1.625" style="1" customWidth="1"/>
    <col min="8450" max="8451" width="15.625" style="1" customWidth="1"/>
    <col min="8452" max="8453" width="10.625" style="1" customWidth="1"/>
    <col min="8454" max="8454" width="15.625" style="1" customWidth="1"/>
    <col min="8455" max="8457" width="10.625" style="1" customWidth="1"/>
    <col min="8458" max="8459" width="15.625" style="1" customWidth="1"/>
    <col min="8460" max="8704" width="9" style="1"/>
    <col min="8705" max="8705" width="1.625" style="1" customWidth="1"/>
    <col min="8706" max="8707" width="15.625" style="1" customWidth="1"/>
    <col min="8708" max="8709" width="10.625" style="1" customWidth="1"/>
    <col min="8710" max="8710" width="15.625" style="1" customWidth="1"/>
    <col min="8711" max="8713" width="10.625" style="1" customWidth="1"/>
    <col min="8714" max="8715" width="15.625" style="1" customWidth="1"/>
    <col min="8716" max="8960" width="9" style="1"/>
    <col min="8961" max="8961" width="1.625" style="1" customWidth="1"/>
    <col min="8962" max="8963" width="15.625" style="1" customWidth="1"/>
    <col min="8964" max="8965" width="10.625" style="1" customWidth="1"/>
    <col min="8966" max="8966" width="15.625" style="1" customWidth="1"/>
    <col min="8967" max="8969" width="10.625" style="1" customWidth="1"/>
    <col min="8970" max="8971" width="15.625" style="1" customWidth="1"/>
    <col min="8972" max="9216" width="9" style="1"/>
    <col min="9217" max="9217" width="1.625" style="1" customWidth="1"/>
    <col min="9218" max="9219" width="15.625" style="1" customWidth="1"/>
    <col min="9220" max="9221" width="10.625" style="1" customWidth="1"/>
    <col min="9222" max="9222" width="15.625" style="1" customWidth="1"/>
    <col min="9223" max="9225" width="10.625" style="1" customWidth="1"/>
    <col min="9226" max="9227" width="15.625" style="1" customWidth="1"/>
    <col min="9228" max="9472" width="9" style="1"/>
    <col min="9473" max="9473" width="1.625" style="1" customWidth="1"/>
    <col min="9474" max="9475" width="15.625" style="1" customWidth="1"/>
    <col min="9476" max="9477" width="10.625" style="1" customWidth="1"/>
    <col min="9478" max="9478" width="15.625" style="1" customWidth="1"/>
    <col min="9479" max="9481" width="10.625" style="1" customWidth="1"/>
    <col min="9482" max="9483" width="15.625" style="1" customWidth="1"/>
    <col min="9484" max="9728" width="9" style="1"/>
    <col min="9729" max="9729" width="1.625" style="1" customWidth="1"/>
    <col min="9730" max="9731" width="15.625" style="1" customWidth="1"/>
    <col min="9732" max="9733" width="10.625" style="1" customWidth="1"/>
    <col min="9734" max="9734" width="15.625" style="1" customWidth="1"/>
    <col min="9735" max="9737" width="10.625" style="1" customWidth="1"/>
    <col min="9738" max="9739" width="15.625" style="1" customWidth="1"/>
    <col min="9740" max="9984" width="9" style="1"/>
    <col min="9985" max="9985" width="1.625" style="1" customWidth="1"/>
    <col min="9986" max="9987" width="15.625" style="1" customWidth="1"/>
    <col min="9988" max="9989" width="10.625" style="1" customWidth="1"/>
    <col min="9990" max="9990" width="15.625" style="1" customWidth="1"/>
    <col min="9991" max="9993" width="10.625" style="1" customWidth="1"/>
    <col min="9994" max="9995" width="15.625" style="1" customWidth="1"/>
    <col min="9996" max="10240" width="9" style="1"/>
    <col min="10241" max="10241" width="1.625" style="1" customWidth="1"/>
    <col min="10242" max="10243" width="15.625" style="1" customWidth="1"/>
    <col min="10244" max="10245" width="10.625" style="1" customWidth="1"/>
    <col min="10246" max="10246" width="15.625" style="1" customWidth="1"/>
    <col min="10247" max="10249" width="10.625" style="1" customWidth="1"/>
    <col min="10250" max="10251" width="15.625" style="1" customWidth="1"/>
    <col min="10252" max="10496" width="9" style="1"/>
    <col min="10497" max="10497" width="1.625" style="1" customWidth="1"/>
    <col min="10498" max="10499" width="15.625" style="1" customWidth="1"/>
    <col min="10500" max="10501" width="10.625" style="1" customWidth="1"/>
    <col min="10502" max="10502" width="15.625" style="1" customWidth="1"/>
    <col min="10503" max="10505" width="10.625" style="1" customWidth="1"/>
    <col min="10506" max="10507" width="15.625" style="1" customWidth="1"/>
    <col min="10508" max="10752" width="9" style="1"/>
    <col min="10753" max="10753" width="1.625" style="1" customWidth="1"/>
    <col min="10754" max="10755" width="15.625" style="1" customWidth="1"/>
    <col min="10756" max="10757" width="10.625" style="1" customWidth="1"/>
    <col min="10758" max="10758" width="15.625" style="1" customWidth="1"/>
    <col min="10759" max="10761" width="10.625" style="1" customWidth="1"/>
    <col min="10762" max="10763" width="15.625" style="1" customWidth="1"/>
    <col min="10764" max="11008" width="9" style="1"/>
    <col min="11009" max="11009" width="1.625" style="1" customWidth="1"/>
    <col min="11010" max="11011" width="15.625" style="1" customWidth="1"/>
    <col min="11012" max="11013" width="10.625" style="1" customWidth="1"/>
    <col min="11014" max="11014" width="15.625" style="1" customWidth="1"/>
    <col min="11015" max="11017" width="10.625" style="1" customWidth="1"/>
    <col min="11018" max="11019" width="15.625" style="1" customWidth="1"/>
    <col min="11020" max="11264" width="9" style="1"/>
    <col min="11265" max="11265" width="1.625" style="1" customWidth="1"/>
    <col min="11266" max="11267" width="15.625" style="1" customWidth="1"/>
    <col min="11268" max="11269" width="10.625" style="1" customWidth="1"/>
    <col min="11270" max="11270" width="15.625" style="1" customWidth="1"/>
    <col min="11271" max="11273" width="10.625" style="1" customWidth="1"/>
    <col min="11274" max="11275" width="15.625" style="1" customWidth="1"/>
    <col min="11276" max="11520" width="9" style="1"/>
    <col min="11521" max="11521" width="1.625" style="1" customWidth="1"/>
    <col min="11522" max="11523" width="15.625" style="1" customWidth="1"/>
    <col min="11524" max="11525" width="10.625" style="1" customWidth="1"/>
    <col min="11526" max="11526" width="15.625" style="1" customWidth="1"/>
    <col min="11527" max="11529" width="10.625" style="1" customWidth="1"/>
    <col min="11530" max="11531" width="15.625" style="1" customWidth="1"/>
    <col min="11532" max="11776" width="9" style="1"/>
    <col min="11777" max="11777" width="1.625" style="1" customWidth="1"/>
    <col min="11778" max="11779" width="15.625" style="1" customWidth="1"/>
    <col min="11780" max="11781" width="10.625" style="1" customWidth="1"/>
    <col min="11782" max="11782" width="15.625" style="1" customWidth="1"/>
    <col min="11783" max="11785" width="10.625" style="1" customWidth="1"/>
    <col min="11786" max="11787" width="15.625" style="1" customWidth="1"/>
    <col min="11788" max="12032" width="9" style="1"/>
    <col min="12033" max="12033" width="1.625" style="1" customWidth="1"/>
    <col min="12034" max="12035" width="15.625" style="1" customWidth="1"/>
    <col min="12036" max="12037" width="10.625" style="1" customWidth="1"/>
    <col min="12038" max="12038" width="15.625" style="1" customWidth="1"/>
    <col min="12039" max="12041" width="10.625" style="1" customWidth="1"/>
    <col min="12042" max="12043" width="15.625" style="1" customWidth="1"/>
    <col min="12044" max="12288" width="9" style="1"/>
    <col min="12289" max="12289" width="1.625" style="1" customWidth="1"/>
    <col min="12290" max="12291" width="15.625" style="1" customWidth="1"/>
    <col min="12292" max="12293" width="10.625" style="1" customWidth="1"/>
    <col min="12294" max="12294" width="15.625" style="1" customWidth="1"/>
    <col min="12295" max="12297" width="10.625" style="1" customWidth="1"/>
    <col min="12298" max="12299" width="15.625" style="1" customWidth="1"/>
    <col min="12300" max="12544" width="9" style="1"/>
    <col min="12545" max="12545" width="1.625" style="1" customWidth="1"/>
    <col min="12546" max="12547" width="15.625" style="1" customWidth="1"/>
    <col min="12548" max="12549" width="10.625" style="1" customWidth="1"/>
    <col min="12550" max="12550" width="15.625" style="1" customWidth="1"/>
    <col min="12551" max="12553" width="10.625" style="1" customWidth="1"/>
    <col min="12554" max="12555" width="15.625" style="1" customWidth="1"/>
    <col min="12556" max="12800" width="9" style="1"/>
    <col min="12801" max="12801" width="1.625" style="1" customWidth="1"/>
    <col min="12802" max="12803" width="15.625" style="1" customWidth="1"/>
    <col min="12804" max="12805" width="10.625" style="1" customWidth="1"/>
    <col min="12806" max="12806" width="15.625" style="1" customWidth="1"/>
    <col min="12807" max="12809" width="10.625" style="1" customWidth="1"/>
    <col min="12810" max="12811" width="15.625" style="1" customWidth="1"/>
    <col min="12812" max="13056" width="9" style="1"/>
    <col min="13057" max="13057" width="1.625" style="1" customWidth="1"/>
    <col min="13058" max="13059" width="15.625" style="1" customWidth="1"/>
    <col min="13060" max="13061" width="10.625" style="1" customWidth="1"/>
    <col min="13062" max="13062" width="15.625" style="1" customWidth="1"/>
    <col min="13063" max="13065" width="10.625" style="1" customWidth="1"/>
    <col min="13066" max="13067" width="15.625" style="1" customWidth="1"/>
    <col min="13068" max="13312" width="9" style="1"/>
    <col min="13313" max="13313" width="1.625" style="1" customWidth="1"/>
    <col min="13314" max="13315" width="15.625" style="1" customWidth="1"/>
    <col min="13316" max="13317" width="10.625" style="1" customWidth="1"/>
    <col min="13318" max="13318" width="15.625" style="1" customWidth="1"/>
    <col min="13319" max="13321" width="10.625" style="1" customWidth="1"/>
    <col min="13322" max="13323" width="15.625" style="1" customWidth="1"/>
    <col min="13324" max="13568" width="9" style="1"/>
    <col min="13569" max="13569" width="1.625" style="1" customWidth="1"/>
    <col min="13570" max="13571" width="15.625" style="1" customWidth="1"/>
    <col min="13572" max="13573" width="10.625" style="1" customWidth="1"/>
    <col min="13574" max="13574" width="15.625" style="1" customWidth="1"/>
    <col min="13575" max="13577" width="10.625" style="1" customWidth="1"/>
    <col min="13578" max="13579" width="15.625" style="1" customWidth="1"/>
    <col min="13580" max="13824" width="9" style="1"/>
    <col min="13825" max="13825" width="1.625" style="1" customWidth="1"/>
    <col min="13826" max="13827" width="15.625" style="1" customWidth="1"/>
    <col min="13828" max="13829" width="10.625" style="1" customWidth="1"/>
    <col min="13830" max="13830" width="15.625" style="1" customWidth="1"/>
    <col min="13831" max="13833" width="10.625" style="1" customWidth="1"/>
    <col min="13834" max="13835" width="15.625" style="1" customWidth="1"/>
    <col min="13836" max="14080" width="9" style="1"/>
    <col min="14081" max="14081" width="1.625" style="1" customWidth="1"/>
    <col min="14082" max="14083" width="15.625" style="1" customWidth="1"/>
    <col min="14084" max="14085" width="10.625" style="1" customWidth="1"/>
    <col min="14086" max="14086" width="15.625" style="1" customWidth="1"/>
    <col min="14087" max="14089" width="10.625" style="1" customWidth="1"/>
    <col min="14090" max="14091" width="15.625" style="1" customWidth="1"/>
    <col min="14092" max="14336" width="9" style="1"/>
    <col min="14337" max="14337" width="1.625" style="1" customWidth="1"/>
    <col min="14338" max="14339" width="15.625" style="1" customWidth="1"/>
    <col min="14340" max="14341" width="10.625" style="1" customWidth="1"/>
    <col min="14342" max="14342" width="15.625" style="1" customWidth="1"/>
    <col min="14343" max="14345" width="10.625" style="1" customWidth="1"/>
    <col min="14346" max="14347" width="15.625" style="1" customWidth="1"/>
    <col min="14348" max="14592" width="9" style="1"/>
    <col min="14593" max="14593" width="1.625" style="1" customWidth="1"/>
    <col min="14594" max="14595" width="15.625" style="1" customWidth="1"/>
    <col min="14596" max="14597" width="10.625" style="1" customWidth="1"/>
    <col min="14598" max="14598" width="15.625" style="1" customWidth="1"/>
    <col min="14599" max="14601" width="10.625" style="1" customWidth="1"/>
    <col min="14602" max="14603" width="15.625" style="1" customWidth="1"/>
    <col min="14604" max="14848" width="9" style="1"/>
    <col min="14849" max="14849" width="1.625" style="1" customWidth="1"/>
    <col min="14850" max="14851" width="15.625" style="1" customWidth="1"/>
    <col min="14852" max="14853" width="10.625" style="1" customWidth="1"/>
    <col min="14854" max="14854" width="15.625" style="1" customWidth="1"/>
    <col min="14855" max="14857" width="10.625" style="1" customWidth="1"/>
    <col min="14858" max="14859" width="15.625" style="1" customWidth="1"/>
    <col min="14860" max="15104" width="9" style="1"/>
    <col min="15105" max="15105" width="1.625" style="1" customWidth="1"/>
    <col min="15106" max="15107" width="15.625" style="1" customWidth="1"/>
    <col min="15108" max="15109" width="10.625" style="1" customWidth="1"/>
    <col min="15110" max="15110" width="15.625" style="1" customWidth="1"/>
    <col min="15111" max="15113" width="10.625" style="1" customWidth="1"/>
    <col min="15114" max="15115" width="15.625" style="1" customWidth="1"/>
    <col min="15116" max="15360" width="9" style="1"/>
    <col min="15361" max="15361" width="1.625" style="1" customWidth="1"/>
    <col min="15362" max="15363" width="15.625" style="1" customWidth="1"/>
    <col min="15364" max="15365" width="10.625" style="1" customWidth="1"/>
    <col min="15366" max="15366" width="15.625" style="1" customWidth="1"/>
    <col min="15367" max="15369" width="10.625" style="1" customWidth="1"/>
    <col min="15370" max="15371" width="15.625" style="1" customWidth="1"/>
    <col min="15372" max="15616" width="9" style="1"/>
    <col min="15617" max="15617" width="1.625" style="1" customWidth="1"/>
    <col min="15618" max="15619" width="15.625" style="1" customWidth="1"/>
    <col min="15620" max="15621" width="10.625" style="1" customWidth="1"/>
    <col min="15622" max="15622" width="15.625" style="1" customWidth="1"/>
    <col min="15623" max="15625" width="10.625" style="1" customWidth="1"/>
    <col min="15626" max="15627" width="15.625" style="1" customWidth="1"/>
    <col min="15628" max="15872" width="9" style="1"/>
    <col min="15873" max="15873" width="1.625" style="1" customWidth="1"/>
    <col min="15874" max="15875" width="15.625" style="1" customWidth="1"/>
    <col min="15876" max="15877" width="10.625" style="1" customWidth="1"/>
    <col min="15878" max="15878" width="15.625" style="1" customWidth="1"/>
    <col min="15879" max="15881" width="10.625" style="1" customWidth="1"/>
    <col min="15882" max="15883" width="15.625" style="1" customWidth="1"/>
    <col min="15884" max="16128" width="9" style="1"/>
    <col min="16129" max="16129" width="1.625" style="1" customWidth="1"/>
    <col min="16130" max="16131" width="15.625" style="1" customWidth="1"/>
    <col min="16132" max="16133" width="10.625" style="1" customWidth="1"/>
    <col min="16134" max="16134" width="15.625" style="1" customWidth="1"/>
    <col min="16135" max="16137" width="10.625" style="1" customWidth="1"/>
    <col min="16138" max="16139" width="15.625" style="1" customWidth="1"/>
    <col min="16140" max="16384" width="9" style="1"/>
  </cols>
  <sheetData>
    <row r="1" spans="1:12" ht="36" customHeight="1">
      <c r="A1" s="107" t="s">
        <v>59</v>
      </c>
      <c r="B1" s="107"/>
    </row>
    <row r="2" spans="1:12" ht="52.5" customHeight="1">
      <c r="A2" s="120" t="s">
        <v>79</v>
      </c>
      <c r="B2" s="120"/>
      <c r="C2" s="120"/>
      <c r="D2" s="120"/>
      <c r="E2" s="120"/>
      <c r="F2" s="120"/>
      <c r="G2" s="120"/>
      <c r="H2" s="120"/>
      <c r="I2" s="120"/>
      <c r="J2" s="120"/>
      <c r="K2" s="120"/>
    </row>
    <row r="3" spans="1:12" ht="52.5" customHeight="1">
      <c r="A3" s="73"/>
      <c r="B3" s="73"/>
      <c r="C3" s="73"/>
      <c r="D3" s="73"/>
      <c r="E3" s="73"/>
      <c r="F3" s="73"/>
      <c r="G3" s="73"/>
      <c r="H3" s="43" t="s">
        <v>37</v>
      </c>
      <c r="I3" s="129" t="s">
        <v>39</v>
      </c>
      <c r="J3" s="129"/>
      <c r="K3" s="129"/>
      <c r="L3" s="32" t="s">
        <v>36</v>
      </c>
    </row>
    <row r="4" spans="1:12" ht="36.75" customHeight="1" thickBot="1">
      <c r="J4" s="128" t="s">
        <v>30</v>
      </c>
      <c r="K4" s="128"/>
    </row>
    <row r="5" spans="1:12" ht="36.75" customHeight="1">
      <c r="A5" s="127"/>
      <c r="B5" s="126" t="s">
        <v>0</v>
      </c>
      <c r="C5" s="123" t="s">
        <v>60</v>
      </c>
      <c r="D5" s="124"/>
      <c r="E5" s="125"/>
      <c r="F5" s="123" t="s">
        <v>1</v>
      </c>
      <c r="G5" s="124"/>
      <c r="H5" s="124"/>
      <c r="I5" s="124"/>
      <c r="J5" s="37" t="s">
        <v>8</v>
      </c>
      <c r="K5" s="121" t="s">
        <v>2</v>
      </c>
    </row>
    <row r="6" spans="1:12" ht="53.25" customHeight="1">
      <c r="A6" s="127"/>
      <c r="B6" s="110"/>
      <c r="C6" s="2" t="s">
        <v>6</v>
      </c>
      <c r="D6" s="2" t="s">
        <v>3</v>
      </c>
      <c r="E6" s="2" t="s">
        <v>4</v>
      </c>
      <c r="F6" s="3" t="s">
        <v>5</v>
      </c>
      <c r="G6" s="2" t="s">
        <v>6</v>
      </c>
      <c r="H6" s="2" t="s">
        <v>10</v>
      </c>
      <c r="I6" s="75" t="s">
        <v>38</v>
      </c>
      <c r="J6" s="38" t="s">
        <v>11</v>
      </c>
      <c r="K6" s="122"/>
    </row>
    <row r="7" spans="1:12" ht="85.5" customHeight="1">
      <c r="A7" s="97"/>
      <c r="B7" s="27" t="s">
        <v>67</v>
      </c>
      <c r="C7" s="79">
        <v>2</v>
      </c>
      <c r="D7" s="80">
        <f>E7/C7</f>
        <v>5000000</v>
      </c>
      <c r="E7" s="80">
        <v>10000000</v>
      </c>
      <c r="F7" s="34"/>
      <c r="G7" s="2">
        <f>C7</f>
        <v>2</v>
      </c>
      <c r="H7" s="20">
        <v>5950002</v>
      </c>
      <c r="I7" s="35">
        <f>G7*H7</f>
        <v>11900004</v>
      </c>
      <c r="J7" s="39">
        <f>ROUNDDOWN(MIN(E7,I7),-3)</f>
        <v>10000000</v>
      </c>
      <c r="K7" s="76"/>
      <c r="L7" s="33" t="s">
        <v>36</v>
      </c>
    </row>
    <row r="8" spans="1:12" ht="85.5" customHeight="1">
      <c r="A8" s="97"/>
      <c r="B8" s="21" t="s">
        <v>68</v>
      </c>
      <c r="C8" s="81">
        <v>500</v>
      </c>
      <c r="D8" s="80">
        <f>E8/C8</f>
        <v>2800</v>
      </c>
      <c r="E8" s="82">
        <v>1400000</v>
      </c>
      <c r="F8" s="17"/>
      <c r="G8" s="26">
        <f>C8</f>
        <v>500</v>
      </c>
      <c r="H8" s="23">
        <v>3450</v>
      </c>
      <c r="I8" s="77">
        <f>G8*H8</f>
        <v>1725000</v>
      </c>
      <c r="J8" s="40">
        <f>ROUNDDOWN(MIN(E8,I8),-3)</f>
        <v>1400000</v>
      </c>
      <c r="K8" s="78"/>
      <c r="L8" s="33" t="s">
        <v>36</v>
      </c>
    </row>
    <row r="9" spans="1:12" ht="85.5" customHeight="1">
      <c r="A9" s="97"/>
      <c r="B9" s="28" t="s">
        <v>69</v>
      </c>
      <c r="C9" s="83"/>
      <c r="D9" s="84"/>
      <c r="E9" s="80">
        <v>0</v>
      </c>
      <c r="F9" s="19"/>
      <c r="G9" s="18">
        <f t="shared" ref="G9:G11" si="0">C9</f>
        <v>0</v>
      </c>
      <c r="H9" s="20"/>
      <c r="I9" s="98">
        <f>G9*H9</f>
        <v>0</v>
      </c>
      <c r="J9" s="39">
        <f>ROUNDDOWN(MIN(E9,I9),-3)</f>
        <v>0</v>
      </c>
      <c r="K9" s="74"/>
      <c r="L9" s="33" t="s">
        <v>36</v>
      </c>
    </row>
    <row r="10" spans="1:12" ht="85.5" customHeight="1">
      <c r="A10" s="97"/>
      <c r="B10" s="29" t="s">
        <v>33</v>
      </c>
      <c r="C10" s="83"/>
      <c r="D10" s="84"/>
      <c r="E10" s="80">
        <v>0</v>
      </c>
      <c r="F10" s="16"/>
      <c r="G10" s="18">
        <f t="shared" si="0"/>
        <v>0</v>
      </c>
      <c r="H10" s="20"/>
      <c r="I10" s="24">
        <f>G10*H10</f>
        <v>0</v>
      </c>
      <c r="J10" s="39">
        <f>ROUNDDOWN(MIN(E10,I10),-3)</f>
        <v>0</v>
      </c>
      <c r="K10" s="74"/>
      <c r="L10" s="33" t="s">
        <v>36</v>
      </c>
    </row>
    <row r="11" spans="1:12" ht="85.5" customHeight="1" thickBot="1">
      <c r="A11" s="97"/>
      <c r="B11" s="29" t="s">
        <v>70</v>
      </c>
      <c r="C11" s="83">
        <v>1</v>
      </c>
      <c r="D11" s="80">
        <f>E11/C11</f>
        <v>20000000</v>
      </c>
      <c r="E11" s="84">
        <v>20000000</v>
      </c>
      <c r="F11" s="16"/>
      <c r="G11" s="41">
        <f t="shared" si="0"/>
        <v>1</v>
      </c>
      <c r="H11" s="22">
        <v>18000453</v>
      </c>
      <c r="I11" s="24">
        <f>G11*H11</f>
        <v>18000453</v>
      </c>
      <c r="J11" s="42">
        <f>ROUNDDOWN(MIN(E11,I11),-3)</f>
        <v>18000000</v>
      </c>
      <c r="K11" s="74"/>
      <c r="L11" s="33" t="s">
        <v>36</v>
      </c>
    </row>
    <row r="12" spans="1:12" ht="24" customHeight="1" thickTop="1">
      <c r="A12" s="14"/>
      <c r="B12" s="108" t="s">
        <v>7</v>
      </c>
      <c r="C12" s="117"/>
      <c r="D12" s="111"/>
      <c r="E12" s="114">
        <f>SUM(E7:E11)</f>
        <v>31400000</v>
      </c>
      <c r="F12" s="111"/>
      <c r="G12" s="117"/>
      <c r="H12" s="111"/>
      <c r="I12" s="133">
        <f>SUM(I7:I11)</f>
        <v>31625457</v>
      </c>
      <c r="J12" s="130">
        <f>SUM(J7:J11)</f>
        <v>29400000</v>
      </c>
      <c r="K12" s="136"/>
    </row>
    <row r="13" spans="1:12" ht="24" customHeight="1">
      <c r="A13" s="14"/>
      <c r="B13" s="109"/>
      <c r="C13" s="118"/>
      <c r="D13" s="112"/>
      <c r="E13" s="115"/>
      <c r="F13" s="112"/>
      <c r="G13" s="118"/>
      <c r="H13" s="112"/>
      <c r="I13" s="134"/>
      <c r="J13" s="131"/>
      <c r="K13" s="137"/>
    </row>
    <row r="14" spans="1:12" ht="24" customHeight="1" thickBot="1">
      <c r="A14" s="14"/>
      <c r="B14" s="110"/>
      <c r="C14" s="119"/>
      <c r="D14" s="113"/>
      <c r="E14" s="116"/>
      <c r="F14" s="113"/>
      <c r="G14" s="119"/>
      <c r="H14" s="113"/>
      <c r="I14" s="135"/>
      <c r="J14" s="132"/>
      <c r="K14" s="122"/>
    </row>
    <row r="16" spans="1:12" ht="18.75" customHeight="1">
      <c r="A16" s="1" t="s">
        <v>29</v>
      </c>
    </row>
    <row r="17" spans="1:1">
      <c r="A17" s="1" t="s">
        <v>9</v>
      </c>
    </row>
    <row r="18" spans="1:1" hidden="1"/>
    <row r="19" spans="1:1" hidden="1">
      <c r="A19" s="1">
        <v>360000</v>
      </c>
    </row>
  </sheetData>
  <mergeCells count="19">
    <mergeCell ref="H12:H14"/>
    <mergeCell ref="I12:I14"/>
    <mergeCell ref="J12:J14"/>
    <mergeCell ref="K12:K14"/>
    <mergeCell ref="B12:B14"/>
    <mergeCell ref="C12:C14"/>
    <mergeCell ref="D12:D14"/>
    <mergeCell ref="E12:E14"/>
    <mergeCell ref="F12:F14"/>
    <mergeCell ref="G12:G14"/>
    <mergeCell ref="A1:B1"/>
    <mergeCell ref="A2:K2"/>
    <mergeCell ref="I3:K3"/>
    <mergeCell ref="J4:K4"/>
    <mergeCell ref="A5:A6"/>
    <mergeCell ref="B5:B6"/>
    <mergeCell ref="C5:E5"/>
    <mergeCell ref="F5:I5"/>
    <mergeCell ref="K5:K6"/>
  </mergeCells>
  <phoneticPr fontId="1"/>
  <pageMargins left="0.70866141732283472" right="0.70866141732283472" top="0.74803149606299213" bottom="0.74803149606299213" header="0.31496062992125984" footer="0.31496062992125984"/>
  <pageSetup paperSize="9" scale="52" orientation="landscape"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26"/>
  <sheetViews>
    <sheetView view="pageBreakPreview" zoomScaleNormal="100" zoomScaleSheetLayoutView="100" workbookViewId="0">
      <selection activeCell="E1" sqref="E1"/>
    </sheetView>
  </sheetViews>
  <sheetFormatPr defaultRowHeight="33" customHeight="1"/>
  <cols>
    <col min="1" max="4" width="22.25" style="50" customWidth="1"/>
    <col min="5" max="256" width="9" style="50"/>
    <col min="257" max="260" width="22.25" style="50" customWidth="1"/>
    <col min="261" max="512" width="9" style="50"/>
    <col min="513" max="516" width="22.25" style="50" customWidth="1"/>
    <col min="517" max="768" width="9" style="50"/>
    <col min="769" max="772" width="22.25" style="50" customWidth="1"/>
    <col min="773" max="1024" width="9" style="50"/>
    <col min="1025" max="1028" width="22.25" style="50" customWidth="1"/>
    <col min="1029" max="1280" width="9" style="50"/>
    <col min="1281" max="1284" width="22.25" style="50" customWidth="1"/>
    <col min="1285" max="1536" width="9" style="50"/>
    <col min="1537" max="1540" width="22.25" style="50" customWidth="1"/>
    <col min="1541" max="1792" width="9" style="50"/>
    <col min="1793" max="1796" width="22.25" style="50" customWidth="1"/>
    <col min="1797" max="2048" width="9" style="50"/>
    <col min="2049" max="2052" width="22.25" style="50" customWidth="1"/>
    <col min="2053" max="2304" width="9" style="50"/>
    <col min="2305" max="2308" width="22.25" style="50" customWidth="1"/>
    <col min="2309" max="2560" width="9" style="50"/>
    <col min="2561" max="2564" width="22.25" style="50" customWidth="1"/>
    <col min="2565" max="2816" width="9" style="50"/>
    <col min="2817" max="2820" width="22.25" style="50" customWidth="1"/>
    <col min="2821" max="3072" width="9" style="50"/>
    <col min="3073" max="3076" width="22.25" style="50" customWidth="1"/>
    <col min="3077" max="3328" width="9" style="50"/>
    <col min="3329" max="3332" width="22.25" style="50" customWidth="1"/>
    <col min="3333" max="3584" width="9" style="50"/>
    <col min="3585" max="3588" width="22.25" style="50" customWidth="1"/>
    <col min="3589" max="3840" width="9" style="50"/>
    <col min="3841" max="3844" width="22.25" style="50" customWidth="1"/>
    <col min="3845" max="4096" width="9" style="50"/>
    <col min="4097" max="4100" width="22.25" style="50" customWidth="1"/>
    <col min="4101" max="4352" width="9" style="50"/>
    <col min="4353" max="4356" width="22.25" style="50" customWidth="1"/>
    <col min="4357" max="4608" width="9" style="50"/>
    <col min="4609" max="4612" width="22.25" style="50" customWidth="1"/>
    <col min="4613" max="4864" width="9" style="50"/>
    <col min="4865" max="4868" width="22.25" style="50" customWidth="1"/>
    <col min="4869" max="5120" width="9" style="50"/>
    <col min="5121" max="5124" width="22.25" style="50" customWidth="1"/>
    <col min="5125" max="5376" width="9" style="50"/>
    <col min="5377" max="5380" width="22.25" style="50" customWidth="1"/>
    <col min="5381" max="5632" width="9" style="50"/>
    <col min="5633" max="5636" width="22.25" style="50" customWidth="1"/>
    <col min="5637" max="5888" width="9" style="50"/>
    <col min="5889" max="5892" width="22.25" style="50" customWidth="1"/>
    <col min="5893" max="6144" width="9" style="50"/>
    <col min="6145" max="6148" width="22.25" style="50" customWidth="1"/>
    <col min="6149" max="6400" width="9" style="50"/>
    <col min="6401" max="6404" width="22.25" style="50" customWidth="1"/>
    <col min="6405" max="6656" width="9" style="50"/>
    <col min="6657" max="6660" width="22.25" style="50" customWidth="1"/>
    <col min="6661" max="6912" width="9" style="50"/>
    <col min="6913" max="6916" width="22.25" style="50" customWidth="1"/>
    <col min="6917" max="7168" width="9" style="50"/>
    <col min="7169" max="7172" width="22.25" style="50" customWidth="1"/>
    <col min="7173" max="7424" width="9" style="50"/>
    <col min="7425" max="7428" width="22.25" style="50" customWidth="1"/>
    <col min="7429" max="7680" width="9" style="50"/>
    <col min="7681" max="7684" width="22.25" style="50" customWidth="1"/>
    <col min="7685" max="7936" width="9" style="50"/>
    <col min="7937" max="7940" width="22.25" style="50" customWidth="1"/>
    <col min="7941" max="8192" width="9" style="50"/>
    <col min="8193" max="8196" width="22.25" style="50" customWidth="1"/>
    <col min="8197" max="8448" width="9" style="50"/>
    <col min="8449" max="8452" width="22.25" style="50" customWidth="1"/>
    <col min="8453" max="8704" width="9" style="50"/>
    <col min="8705" max="8708" width="22.25" style="50" customWidth="1"/>
    <col min="8709" max="8960" width="9" style="50"/>
    <col min="8961" max="8964" width="22.25" style="50" customWidth="1"/>
    <col min="8965" max="9216" width="9" style="50"/>
    <col min="9217" max="9220" width="22.25" style="50" customWidth="1"/>
    <col min="9221" max="9472" width="9" style="50"/>
    <col min="9473" max="9476" width="22.25" style="50" customWidth="1"/>
    <col min="9477" max="9728" width="9" style="50"/>
    <col min="9729" max="9732" width="22.25" style="50" customWidth="1"/>
    <col min="9733" max="9984" width="9" style="50"/>
    <col min="9985" max="9988" width="22.25" style="50" customWidth="1"/>
    <col min="9989" max="10240" width="9" style="50"/>
    <col min="10241" max="10244" width="22.25" style="50" customWidth="1"/>
    <col min="10245" max="10496" width="9" style="50"/>
    <col min="10497" max="10500" width="22.25" style="50" customWidth="1"/>
    <col min="10501" max="10752" width="9" style="50"/>
    <col min="10753" max="10756" width="22.25" style="50" customWidth="1"/>
    <col min="10757" max="11008" width="9" style="50"/>
    <col min="11009" max="11012" width="22.25" style="50" customWidth="1"/>
    <col min="11013" max="11264" width="9" style="50"/>
    <col min="11265" max="11268" width="22.25" style="50" customWidth="1"/>
    <col min="11269" max="11520" width="9" style="50"/>
    <col min="11521" max="11524" width="22.25" style="50" customWidth="1"/>
    <col min="11525" max="11776" width="9" style="50"/>
    <col min="11777" max="11780" width="22.25" style="50" customWidth="1"/>
    <col min="11781" max="12032" width="9" style="50"/>
    <col min="12033" max="12036" width="22.25" style="50" customWidth="1"/>
    <col min="12037" max="12288" width="9" style="50"/>
    <col min="12289" max="12292" width="22.25" style="50" customWidth="1"/>
    <col min="12293" max="12544" width="9" style="50"/>
    <col min="12545" max="12548" width="22.25" style="50" customWidth="1"/>
    <col min="12549" max="12800" width="9" style="50"/>
    <col min="12801" max="12804" width="22.25" style="50" customWidth="1"/>
    <col min="12805" max="13056" width="9" style="50"/>
    <col min="13057" max="13060" width="22.25" style="50" customWidth="1"/>
    <col min="13061" max="13312" width="9" style="50"/>
    <col min="13313" max="13316" width="22.25" style="50" customWidth="1"/>
    <col min="13317" max="13568" width="9" style="50"/>
    <col min="13569" max="13572" width="22.25" style="50" customWidth="1"/>
    <col min="13573" max="13824" width="9" style="50"/>
    <col min="13825" max="13828" width="22.25" style="50" customWidth="1"/>
    <col min="13829" max="14080" width="9" style="50"/>
    <col min="14081" max="14084" width="22.25" style="50" customWidth="1"/>
    <col min="14085" max="14336" width="9" style="50"/>
    <col min="14337" max="14340" width="22.25" style="50" customWidth="1"/>
    <col min="14341" max="14592" width="9" style="50"/>
    <col min="14593" max="14596" width="22.25" style="50" customWidth="1"/>
    <col min="14597" max="14848" width="9" style="50"/>
    <col min="14849" max="14852" width="22.25" style="50" customWidth="1"/>
    <col min="14853" max="15104" width="9" style="50"/>
    <col min="15105" max="15108" width="22.25" style="50" customWidth="1"/>
    <col min="15109" max="15360" width="9" style="50"/>
    <col min="15361" max="15364" width="22.25" style="50" customWidth="1"/>
    <col min="15365" max="15616" width="9" style="50"/>
    <col min="15617" max="15620" width="22.25" style="50" customWidth="1"/>
    <col min="15621" max="15872" width="9" style="50"/>
    <col min="15873" max="15876" width="22.25" style="50" customWidth="1"/>
    <col min="15877" max="16128" width="9" style="50"/>
    <col min="16129" max="16132" width="22.25" style="50" customWidth="1"/>
    <col min="16133" max="16384" width="9" style="50"/>
  </cols>
  <sheetData>
    <row r="1" spans="1:4" ht="33" customHeight="1">
      <c r="A1" s="142" t="s">
        <v>80</v>
      </c>
      <c r="B1" s="142"/>
      <c r="C1" s="142"/>
      <c r="D1" s="142"/>
    </row>
    <row r="2" spans="1:4" s="51" customFormat="1" ht="33" customHeight="1">
      <c r="A2" s="142"/>
      <c r="B2" s="142"/>
      <c r="C2" s="142"/>
      <c r="D2" s="142"/>
    </row>
    <row r="3" spans="1:4" s="51" customFormat="1" ht="33" customHeight="1">
      <c r="D3" s="52" t="s">
        <v>40</v>
      </c>
    </row>
    <row r="4" spans="1:4" s="51" customFormat="1" ht="33" customHeight="1">
      <c r="A4" s="140" t="s">
        <v>41</v>
      </c>
      <c r="B4" s="140"/>
      <c r="C4" s="140" t="s">
        <v>42</v>
      </c>
      <c r="D4" s="140"/>
    </row>
    <row r="5" spans="1:4" s="51" customFormat="1" ht="33" customHeight="1">
      <c r="A5" s="53"/>
      <c r="B5" s="54"/>
      <c r="C5" s="55"/>
      <c r="D5" s="54"/>
    </row>
    <row r="6" spans="1:4" s="51" customFormat="1" ht="33" customHeight="1">
      <c r="A6" s="56"/>
      <c r="B6" s="54"/>
      <c r="C6" s="57"/>
      <c r="D6" s="54"/>
    </row>
    <row r="7" spans="1:4" s="51" customFormat="1" ht="33" customHeight="1">
      <c r="A7" s="95" t="s">
        <v>43</v>
      </c>
      <c r="B7" s="58">
        <f>'（記載例)明細書'!J12</f>
        <v>29400000</v>
      </c>
      <c r="C7" s="57" t="s">
        <v>72</v>
      </c>
      <c r="D7" s="58">
        <f>'（記載例)明細書'!I12</f>
        <v>31625457</v>
      </c>
    </row>
    <row r="8" spans="1:4" s="51" customFormat="1" ht="33" customHeight="1">
      <c r="A8" s="95"/>
      <c r="B8" s="54"/>
      <c r="C8" s="57"/>
      <c r="D8" s="54"/>
    </row>
    <row r="9" spans="1:4" s="51" customFormat="1" ht="33" customHeight="1">
      <c r="A9" s="95" t="s">
        <v>44</v>
      </c>
      <c r="B9" s="58">
        <f>D7-B7</f>
        <v>2225457</v>
      </c>
      <c r="C9" s="57"/>
      <c r="D9" s="54"/>
    </row>
    <row r="10" spans="1:4" s="51" customFormat="1" ht="33" customHeight="1">
      <c r="A10" s="95"/>
      <c r="B10" s="54"/>
      <c r="C10" s="57"/>
      <c r="D10" s="54"/>
    </row>
    <row r="11" spans="1:4" s="51" customFormat="1" ht="33" customHeight="1">
      <c r="A11" s="95"/>
      <c r="B11" s="54"/>
      <c r="C11" s="57"/>
      <c r="D11" s="54"/>
    </row>
    <row r="12" spans="1:4" s="51" customFormat="1" ht="33" customHeight="1">
      <c r="A12" s="56"/>
      <c r="B12" s="54"/>
      <c r="C12" s="57"/>
      <c r="D12" s="54"/>
    </row>
    <row r="13" spans="1:4" s="51" customFormat="1" ht="33" customHeight="1">
      <c r="A13" s="56"/>
      <c r="B13" s="54"/>
      <c r="C13" s="57"/>
      <c r="D13" s="54"/>
    </row>
    <row r="14" spans="1:4" s="51" customFormat="1" ht="33" customHeight="1">
      <c r="A14" s="59"/>
      <c r="B14" s="60"/>
      <c r="C14" s="61"/>
      <c r="D14" s="60"/>
    </row>
    <row r="15" spans="1:4" s="51" customFormat="1" ht="33" customHeight="1">
      <c r="A15" s="62" t="s">
        <v>45</v>
      </c>
      <c r="B15" s="60">
        <f>SUM(B5:B14)</f>
        <v>31625457</v>
      </c>
      <c r="C15" s="63" t="s">
        <v>45</v>
      </c>
      <c r="D15" s="60">
        <f>SUM(D5:D14)</f>
        <v>31625457</v>
      </c>
    </row>
    <row r="16" spans="1:4" s="51" customFormat="1" ht="33" customHeight="1"/>
    <row r="17" spans="1:4" s="51" customFormat="1" ht="33" customHeight="1"/>
    <row r="18" spans="1:4" s="51" customFormat="1" ht="33" customHeight="1">
      <c r="A18" s="64" t="s">
        <v>46</v>
      </c>
      <c r="B18" s="64"/>
      <c r="C18" s="64"/>
    </row>
    <row r="19" spans="1:4" s="51" customFormat="1" ht="33" customHeight="1">
      <c r="B19" s="65" t="s">
        <v>49</v>
      </c>
      <c r="C19" s="64"/>
    </row>
    <row r="20" spans="1:4" s="51" customFormat="1" ht="33" customHeight="1">
      <c r="A20" s="64"/>
      <c r="B20" s="64"/>
      <c r="C20" s="64"/>
    </row>
    <row r="21" spans="1:4" s="51" customFormat="1" ht="33" customHeight="1">
      <c r="A21" s="64"/>
      <c r="B21" s="66" t="s">
        <v>50</v>
      </c>
      <c r="C21" s="138" t="s">
        <v>73</v>
      </c>
      <c r="D21" s="138"/>
    </row>
    <row r="22" spans="1:4" s="51" customFormat="1" ht="33" customHeight="1">
      <c r="A22" s="64"/>
      <c r="B22" s="67" t="s">
        <v>47</v>
      </c>
      <c r="C22" s="138" t="s">
        <v>39</v>
      </c>
      <c r="D22" s="138"/>
    </row>
    <row r="23" spans="1:4" s="51" customFormat="1" ht="33" customHeight="1">
      <c r="A23" s="64"/>
      <c r="B23" s="67" t="s">
        <v>48</v>
      </c>
      <c r="C23" s="138" t="s">
        <v>66</v>
      </c>
      <c r="D23" s="138"/>
    </row>
    <row r="24" spans="1:4" s="51" customFormat="1" ht="33" customHeight="1"/>
    <row r="25" spans="1:4" s="51" customFormat="1" ht="33" customHeight="1"/>
    <row r="26" spans="1:4" s="51" customFormat="1" ht="33" customHeight="1"/>
  </sheetData>
  <mergeCells count="6">
    <mergeCell ref="C23:D23"/>
    <mergeCell ref="A1:D2"/>
    <mergeCell ref="A4:B4"/>
    <mergeCell ref="C4:D4"/>
    <mergeCell ref="C21:D21"/>
    <mergeCell ref="C22:D22"/>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
  <sheetViews>
    <sheetView workbookViewId="0">
      <selection activeCell="I9" sqref="I9"/>
    </sheetView>
  </sheetViews>
  <sheetFormatPr defaultRowHeight="13.5"/>
  <cols>
    <col min="1" max="10" width="10.875" customWidth="1"/>
    <col min="11" max="11" width="17.25" customWidth="1"/>
  </cols>
  <sheetData>
    <row r="2" spans="1:11">
      <c r="A2" s="143" t="s">
        <v>51</v>
      </c>
      <c r="B2" s="143"/>
      <c r="C2" s="143" t="s">
        <v>52</v>
      </c>
      <c r="D2" s="143"/>
      <c r="E2" s="143" t="s">
        <v>53</v>
      </c>
      <c r="F2" s="143"/>
      <c r="G2" s="143" t="s">
        <v>54</v>
      </c>
      <c r="H2" s="143"/>
    </row>
    <row r="3" spans="1:11">
      <c r="A3" s="144">
        <f>'(別紙4)総括表'!L4</f>
        <v>0</v>
      </c>
      <c r="B3" s="144"/>
      <c r="C3" s="145">
        <f>'(別紙4)総括表'!L5</f>
        <v>0</v>
      </c>
      <c r="D3" s="145"/>
      <c r="E3" s="145">
        <f>'(別紙4)総括表'!L6</f>
        <v>0</v>
      </c>
      <c r="F3" s="145"/>
      <c r="G3" s="145">
        <f>'(別紙4)総括表'!L7</f>
        <v>0</v>
      </c>
      <c r="H3" s="145"/>
    </row>
    <row r="4" spans="1:11">
      <c r="A4" s="69"/>
      <c r="B4" s="69"/>
      <c r="C4" s="69"/>
      <c r="D4" s="69"/>
      <c r="E4" s="69"/>
      <c r="F4" s="69"/>
      <c r="G4" s="69"/>
      <c r="H4" s="69"/>
    </row>
    <row r="5" spans="1:11">
      <c r="A5" s="69"/>
      <c r="B5" s="69"/>
      <c r="C5" s="69"/>
      <c r="D5" s="69"/>
      <c r="E5" s="69"/>
      <c r="F5" s="69"/>
      <c r="G5" s="69"/>
      <c r="H5" s="69"/>
    </row>
    <row r="6" spans="1:11">
      <c r="A6" s="69"/>
      <c r="B6" s="69"/>
      <c r="C6" s="69"/>
      <c r="D6" s="69"/>
      <c r="E6" s="69"/>
      <c r="F6" s="69"/>
      <c r="G6" s="69"/>
      <c r="H6" s="69"/>
    </row>
    <row r="8" spans="1:11" ht="26.25" customHeight="1">
      <c r="A8" s="146" t="s">
        <v>74</v>
      </c>
      <c r="B8" s="146"/>
      <c r="C8" s="146" t="s">
        <v>75</v>
      </c>
      <c r="D8" s="146"/>
      <c r="E8" s="146" t="s">
        <v>76</v>
      </c>
      <c r="F8" s="146"/>
      <c r="G8" s="146" t="s">
        <v>33</v>
      </c>
      <c r="H8" s="146"/>
      <c r="I8" s="146" t="s">
        <v>77</v>
      </c>
      <c r="J8" s="146"/>
      <c r="K8" s="68" t="s">
        <v>57</v>
      </c>
    </row>
    <row r="9" spans="1:11">
      <c r="A9" s="68" t="s">
        <v>55</v>
      </c>
      <c r="B9" s="68" t="s">
        <v>56</v>
      </c>
      <c r="C9" s="68" t="s">
        <v>55</v>
      </c>
      <c r="D9" s="68" t="s">
        <v>56</v>
      </c>
      <c r="E9" s="68" t="s">
        <v>55</v>
      </c>
      <c r="F9" s="68" t="s">
        <v>56</v>
      </c>
      <c r="G9" s="68" t="s">
        <v>55</v>
      </c>
      <c r="H9" s="68" t="s">
        <v>56</v>
      </c>
      <c r="I9" s="68" t="s">
        <v>55</v>
      </c>
      <c r="J9" s="68" t="s">
        <v>56</v>
      </c>
      <c r="K9" s="71"/>
    </row>
    <row r="10" spans="1:11">
      <c r="A10" s="70">
        <f>'（別紙5)明細書'!C7</f>
        <v>0</v>
      </c>
      <c r="B10" s="70">
        <f>'（別紙5)明細書'!J7</f>
        <v>0</v>
      </c>
      <c r="C10" s="70">
        <f>'（別紙5)明細書'!C8</f>
        <v>0</v>
      </c>
      <c r="D10" s="70">
        <f>'（別紙5)明細書'!J8</f>
        <v>0</v>
      </c>
      <c r="E10" s="70">
        <f>'（別紙5)明細書'!C9</f>
        <v>0</v>
      </c>
      <c r="F10" s="70">
        <f>'（別紙5)明細書'!J9</f>
        <v>0</v>
      </c>
      <c r="G10" s="70">
        <f>'（別紙5)明細書'!C10</f>
        <v>0</v>
      </c>
      <c r="H10" s="70">
        <f>'（別紙5)明細書'!J10</f>
        <v>0</v>
      </c>
      <c r="I10" s="70">
        <f>'（別紙5)明細書'!C11</f>
        <v>0</v>
      </c>
      <c r="J10" s="70">
        <f>'（別紙5)明細書'!J11</f>
        <v>0</v>
      </c>
      <c r="K10" s="72">
        <f>SUM(J10,H10,F10,D10,B10)</f>
        <v>0</v>
      </c>
    </row>
  </sheetData>
  <mergeCells count="13">
    <mergeCell ref="I8:J8"/>
    <mergeCell ref="G8:H8"/>
    <mergeCell ref="E8:F8"/>
    <mergeCell ref="C8:D8"/>
    <mergeCell ref="A8:B8"/>
    <mergeCell ref="G2:H2"/>
    <mergeCell ref="E2:F2"/>
    <mergeCell ref="C2:D2"/>
    <mergeCell ref="A2:B2"/>
    <mergeCell ref="A3:B3"/>
    <mergeCell ref="C3:D3"/>
    <mergeCell ref="E3:F3"/>
    <mergeCell ref="G3:H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留意点</vt:lpstr>
      <vt:lpstr>(別紙4)総括表</vt:lpstr>
      <vt:lpstr>（別紙5)明細書</vt:lpstr>
      <vt:lpstr>歳入歳出決算抄本</vt:lpstr>
      <vt:lpstr>(記載例)総括表</vt:lpstr>
      <vt:lpstr>（記載例)明細書</vt:lpstr>
      <vt:lpstr>（記載例）歳入歳出決算抄本 </vt:lpstr>
      <vt:lpstr>記入・印刷不要</vt:lpstr>
      <vt:lpstr>'（記載例）歳入歳出決算抄本 '!Print_Area</vt:lpstr>
      <vt:lpstr>'(記載例)総括表'!Print_Area</vt:lpstr>
      <vt:lpstr>'（記載例)明細書'!Print_Area</vt:lpstr>
      <vt:lpstr>'(別紙4)総括表'!Print_Area</vt:lpstr>
      <vt:lpstr>'（別紙5)明細書'!Print_Area</vt:lpstr>
      <vt:lpstr>歳入歳出決算抄本!Print_Area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政策企画部情報システム課</cp:lastModifiedBy>
  <cp:lastPrinted>2021-06-07T11:08:50Z</cp:lastPrinted>
  <dcterms:created xsi:type="dcterms:W3CDTF">2014-03-17T09:07:12Z</dcterms:created>
  <dcterms:modified xsi:type="dcterms:W3CDTF">2022-06-19T23:55:10Z</dcterms:modified>
</cp:coreProperties>
</file>