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森林整備\◎7（品川→木村事務支援員）\小松さん依頼分\ホームページ更新\"/>
    </mc:Choice>
  </mc:AlternateContent>
  <bookViews>
    <workbookView xWindow="0" yWindow="0" windowWidth="27585" windowHeight="11370" tabRatio="927"/>
  </bookViews>
  <sheets>
    <sheet name="2予定調書" sheetId="46" r:id="rId1"/>
    <sheet name="3実行状況17実績報告" sheetId="55" r:id="rId2"/>
    <sheet name="5-1内訳（森林整備)" sheetId="20" r:id="rId3"/>
    <sheet name="5-2内訳(国道)" sheetId="62" r:id="rId4"/>
    <sheet name="5-3内訳(県道)" sheetId="63" r:id="rId5"/>
    <sheet name="8材積集計表" sheetId="22" r:id="rId6"/>
    <sheet name="9胸高直径" sheetId="23" r:id="rId7"/>
    <sheet name="10社会保険" sheetId="25" r:id="rId8"/>
    <sheet name="11ﾁｪｯｸﾘｽﾄ" sheetId="65" r:id="rId9"/>
    <sheet name="12調査野帳" sheetId="66" r:id="rId10"/>
    <sheet name="12(記載例)" sheetId="68" r:id="rId11"/>
    <sheet name="参1帳簿" sheetId="5" r:id="rId12"/>
    <sheet name="参2台帳" sheetId="6" r:id="rId13"/>
    <sheet name="参3明細書" sheetId="4" r:id="rId14"/>
    <sheet name="参5完了届" sheetId="64" r:id="rId15"/>
    <sheet name="参６見積" sheetId="11" r:id="rId16"/>
    <sheet name="参７精算" sheetId="10" r:id="rId17"/>
  </sheets>
  <definedNames>
    <definedName name="_xlnm.Print_Area" localSheetId="7">'10社会保険'!$A$1:$U$37</definedName>
    <definedName name="_xlnm.Print_Area" localSheetId="8">'11ﾁｪｯｸﾘｽﾄ'!$A$1:$O$58</definedName>
    <definedName name="_xlnm.Print_Area" localSheetId="10">'12(記載例)'!$A$1:$V$33</definedName>
    <definedName name="_xlnm.Print_Area" localSheetId="9">'12調査野帳'!$A$1:$V$33</definedName>
    <definedName name="_xlnm.Print_Area" localSheetId="0">'2予定調書'!$A$1:$AC$40</definedName>
    <definedName name="_xlnm.Print_Area" localSheetId="2">'5-1内訳（森林整備)'!$A$1:$AG$49</definedName>
    <definedName name="_xlnm.Print_Area" localSheetId="3">'5-2内訳(国道)'!$A$1:$AK$43</definedName>
    <definedName name="_xlnm.Print_Area" localSheetId="4">'5-3内訳(県道)'!$B$1:$AQ$37</definedName>
    <definedName name="_xlnm.Print_Area" localSheetId="5">'8材積集計表'!$A$1:$O$24</definedName>
    <definedName name="_xlnm.Print_Area" localSheetId="12">参2台帳!$A$1:$AC$21</definedName>
    <definedName name="_xlnm.Print_Area" localSheetId="13">参3明細書!$A$1:$X$21</definedName>
    <definedName name="_xlnm.Print_Area" localSheetId="14">参5完了届!$A$1:$T$40</definedName>
    <definedName name="_xlnm.Print_Area" localSheetId="15">参６見積!$A$1:$AI$55</definedName>
    <definedName name="_xlnm.Print_Area" localSheetId="16">参７精算!$A$1:$AI$65</definedName>
    <definedName name="_xlnm.Print_Titles" localSheetId="10">'12(記載例)'!$1:$4</definedName>
    <definedName name="_xlnm.Print_Titles" localSheetId="9">'12調査野帳'!$1:$4</definedName>
    <definedName name="_xlnm.Print_Titles" localSheetId="2">'5-1内訳（森林整備)'!$5:$14</definedName>
  </definedNames>
  <calcPr calcId="162913"/>
</workbook>
</file>

<file path=xl/calcChain.xml><?xml version="1.0" encoding="utf-8"?>
<calcChain xmlns="http://schemas.openxmlformats.org/spreadsheetml/2006/main">
  <c r="T32" i="68" l="1"/>
  <c r="K29" i="68" l="1"/>
  <c r="T29" i="68" s="1"/>
  <c r="K28" i="68"/>
  <c r="T28" i="68" s="1"/>
  <c r="Q32" i="68"/>
  <c r="N32" i="68"/>
  <c r="H32" i="68"/>
  <c r="K32" i="68" l="1"/>
  <c r="H32" i="66"/>
  <c r="Q32" i="66" l="1"/>
  <c r="N32" i="66"/>
  <c r="K32" i="66"/>
  <c r="V23" i="20" l="1"/>
  <c r="Z14" i="55" l="1"/>
  <c r="Y14" i="55"/>
  <c r="X14" i="55"/>
  <c r="V14" i="55"/>
  <c r="U14" i="55"/>
  <c r="AA14" i="55"/>
  <c r="AB14" i="55"/>
  <c r="Z23" i="55"/>
  <c r="Z22" i="55"/>
  <c r="Y22" i="55"/>
  <c r="Y23" i="55" s="1"/>
  <c r="X22" i="55"/>
  <c r="X23" i="55" s="1"/>
  <c r="V22" i="55"/>
  <c r="V23" i="55" s="1"/>
  <c r="U22" i="55"/>
  <c r="U23" i="55" s="1"/>
  <c r="W21" i="55"/>
  <c r="W20" i="55"/>
  <c r="Z9" i="55"/>
  <c r="Y9" i="55"/>
  <c r="X9" i="55"/>
  <c r="V9" i="55"/>
  <c r="U9" i="55"/>
  <c r="W8" i="55"/>
  <c r="W7" i="55"/>
  <c r="W6" i="55"/>
  <c r="W14" i="55" s="1"/>
  <c r="AA9" i="55"/>
  <c r="AB9" i="55"/>
  <c r="W9" i="55" l="1"/>
  <c r="W22" i="55"/>
  <c r="W23" i="55" s="1"/>
  <c r="AD39" i="55"/>
  <c r="AC38" i="55"/>
  <c r="W38" i="55"/>
  <c r="L38" i="55"/>
  <c r="G38" i="55"/>
  <c r="AF39" i="55"/>
  <c r="AE39" i="55"/>
  <c r="AB39" i="55"/>
  <c r="AA39" i="55"/>
  <c r="Z39" i="55"/>
  <c r="Y39" i="55"/>
  <c r="X39" i="55"/>
  <c r="V39" i="55"/>
  <c r="U39" i="55"/>
  <c r="K39" i="55"/>
  <c r="J39" i="55"/>
  <c r="I39" i="55"/>
  <c r="H39" i="55"/>
  <c r="F39" i="55"/>
  <c r="E39" i="55"/>
  <c r="G37" i="55" l="1"/>
  <c r="G39" i="55" s="1"/>
  <c r="W37" i="55"/>
  <c r="W39" i="55" s="1"/>
  <c r="AC37" i="55"/>
  <c r="AC39" i="55" s="1"/>
  <c r="L37" i="55"/>
  <c r="L39" i="55" s="1"/>
  <c r="Y17" i="20" l="1"/>
  <c r="Y16" i="20"/>
  <c r="Y15" i="20"/>
  <c r="L25" i="64" l="1"/>
  <c r="AF23" i="55" l="1"/>
  <c r="AE23" i="55"/>
  <c r="AD23" i="55"/>
  <c r="AB23" i="55"/>
  <c r="AA23" i="55"/>
  <c r="K23" i="55"/>
  <c r="J23" i="55"/>
  <c r="I23" i="55"/>
  <c r="H23" i="55"/>
  <c r="F23" i="55"/>
  <c r="E23" i="55"/>
  <c r="S22" i="55"/>
  <c r="S23" i="55" s="1"/>
  <c r="R22" i="55"/>
  <c r="R23" i="55" s="1"/>
  <c r="Q22" i="55"/>
  <c r="Q23" i="55" s="1"/>
  <c r="P22" i="55"/>
  <c r="P23" i="55" s="1"/>
  <c r="N22" i="55"/>
  <c r="N23" i="55" s="1"/>
  <c r="M22" i="55"/>
  <c r="M23" i="55" s="1"/>
  <c r="T15" i="55"/>
  <c r="O15" i="55"/>
  <c r="L15" i="55"/>
  <c r="G15" i="55"/>
  <c r="Y21" i="20" l="1"/>
  <c r="V18" i="20" l="1"/>
  <c r="X18" i="20"/>
  <c r="Y18" i="20" s="1"/>
  <c r="Y19" i="20"/>
  <c r="Y20" i="20"/>
  <c r="AF35" i="55" l="1"/>
  <c r="AE35" i="55"/>
  <c r="AD35" i="55"/>
  <c r="AB35" i="55"/>
  <c r="Z32" i="55"/>
  <c r="Y32" i="55"/>
  <c r="X32" i="55"/>
  <c r="V32" i="55"/>
  <c r="U32" i="55"/>
  <c r="S32" i="55"/>
  <c r="R32" i="55"/>
  <c r="Q32" i="55"/>
  <c r="P32" i="55"/>
  <c r="N32" i="55"/>
  <c r="M32" i="55"/>
  <c r="K32" i="55"/>
  <c r="J32" i="55"/>
  <c r="I32" i="55"/>
  <c r="H32" i="55"/>
  <c r="F32" i="55"/>
  <c r="AF29" i="55"/>
  <c r="AE29" i="55"/>
  <c r="AD29" i="55"/>
  <c r="AB29" i="55"/>
  <c r="AA29" i="55"/>
  <c r="Z29" i="55"/>
  <c r="Y29" i="55"/>
  <c r="X29" i="55"/>
  <c r="V29" i="55"/>
  <c r="U29" i="55"/>
  <c r="U36" i="55" s="1"/>
  <c r="U41" i="55" s="1"/>
  <c r="S29" i="55"/>
  <c r="R29" i="55"/>
  <c r="Q29" i="55"/>
  <c r="P29" i="55"/>
  <c r="N29" i="55"/>
  <c r="M29" i="55"/>
  <c r="K29" i="55"/>
  <c r="J29" i="55"/>
  <c r="I29" i="55"/>
  <c r="H29" i="55"/>
  <c r="F29" i="55"/>
  <c r="T21" i="55"/>
  <c r="T20" i="55"/>
  <c r="O21" i="55"/>
  <c r="AF14" i="55"/>
  <c r="AE14" i="55"/>
  <c r="AD14" i="55"/>
  <c r="AF13" i="55"/>
  <c r="AE13" i="55"/>
  <c r="AD13" i="55"/>
  <c r="AB13" i="55"/>
  <c r="AA13" i="55"/>
  <c r="S14" i="55"/>
  <c r="R14" i="55"/>
  <c r="Q14" i="55"/>
  <c r="P14" i="55"/>
  <c r="N14" i="55"/>
  <c r="M14" i="55"/>
  <c r="K14" i="55"/>
  <c r="J14" i="55"/>
  <c r="I14" i="55"/>
  <c r="H14" i="55"/>
  <c r="F14" i="55"/>
  <c r="K13" i="55"/>
  <c r="J13" i="55"/>
  <c r="I13" i="55"/>
  <c r="H13" i="55"/>
  <c r="F13" i="55"/>
  <c r="AF9" i="55"/>
  <c r="AE9" i="55"/>
  <c r="AD9" i="55"/>
  <c r="S9" i="55"/>
  <c r="R9" i="55"/>
  <c r="Q9" i="55"/>
  <c r="P9" i="55"/>
  <c r="N9" i="55"/>
  <c r="M9" i="55"/>
  <c r="K9" i="55"/>
  <c r="J9" i="55"/>
  <c r="I9" i="55"/>
  <c r="H9" i="55"/>
  <c r="F9" i="55"/>
  <c r="L34" i="55"/>
  <c r="L33" i="55"/>
  <c r="L31" i="55"/>
  <c r="L30" i="55"/>
  <c r="L28" i="55"/>
  <c r="L27" i="55"/>
  <c r="L26" i="55"/>
  <c r="L25" i="55"/>
  <c r="L24" i="55"/>
  <c r="L16" i="55"/>
  <c r="L19" i="55"/>
  <c r="L23" i="55" s="1"/>
  <c r="L18" i="55"/>
  <c r="L17" i="55"/>
  <c r="L12" i="55"/>
  <c r="L11" i="55"/>
  <c r="L10" i="55"/>
  <c r="L8" i="55"/>
  <c r="L7" i="55"/>
  <c r="L6" i="55"/>
  <c r="G34" i="55"/>
  <c r="G33" i="55"/>
  <c r="G31" i="55"/>
  <c r="G30" i="55"/>
  <c r="G28" i="55"/>
  <c r="G27" i="55"/>
  <c r="G26" i="55"/>
  <c r="G25" i="55"/>
  <c r="G24" i="55"/>
  <c r="G19" i="55"/>
  <c r="G23" i="55" s="1"/>
  <c r="G18" i="55"/>
  <c r="G17" i="55"/>
  <c r="G16" i="55"/>
  <c r="G12" i="55"/>
  <c r="G11" i="55"/>
  <c r="G10" i="55"/>
  <c r="G8" i="55"/>
  <c r="G7" i="55"/>
  <c r="Q36" i="55" l="1"/>
  <c r="Q41" i="55" s="1"/>
  <c r="S36" i="55"/>
  <c r="S41" i="55" s="1"/>
  <c r="T22" i="55"/>
  <c r="T23" i="55" s="1"/>
  <c r="G29" i="55"/>
  <c r="G32" i="55"/>
  <c r="L9" i="55"/>
  <c r="L13" i="55"/>
  <c r="L29" i="55"/>
  <c r="L32" i="55"/>
  <c r="AD36" i="55"/>
  <c r="AD41" i="55" s="1"/>
  <c r="AF36" i="55"/>
  <c r="AF41" i="55" s="1"/>
  <c r="V36" i="55"/>
  <c r="V41" i="55" s="1"/>
  <c r="Y36" i="55"/>
  <c r="Y41" i="55" s="1"/>
  <c r="Z36" i="55"/>
  <c r="Z41" i="55" s="1"/>
  <c r="AB36" i="55"/>
  <c r="AB41" i="55" s="1"/>
  <c r="AE36" i="55"/>
  <c r="AE41" i="55" s="1"/>
  <c r="X36" i="55"/>
  <c r="X41" i="55" s="1"/>
  <c r="G13" i="55"/>
  <c r="L14" i="55"/>
  <c r="N36" i="55"/>
  <c r="N41" i="55" s="1"/>
  <c r="P36" i="55"/>
  <c r="P41" i="55" s="1"/>
  <c r="R36" i="55"/>
  <c r="R41" i="55" s="1"/>
  <c r="AC40" i="55"/>
  <c r="AC34" i="55"/>
  <c r="AC33" i="55"/>
  <c r="AC28" i="55"/>
  <c r="AC27" i="55"/>
  <c r="AC26" i="55"/>
  <c r="AC25" i="55"/>
  <c r="AC24" i="55"/>
  <c r="AC19" i="55"/>
  <c r="AC23" i="55" s="1"/>
  <c r="AC18" i="55"/>
  <c r="AC17" i="55"/>
  <c r="AC16" i="55"/>
  <c r="AC12" i="55"/>
  <c r="AC11" i="55"/>
  <c r="AC10" i="55"/>
  <c r="AC8" i="55"/>
  <c r="AC7" i="55"/>
  <c r="AC6" i="55"/>
  <c r="W31" i="55"/>
  <c r="W30" i="55"/>
  <c r="W28" i="55"/>
  <c r="W27" i="55"/>
  <c r="T31" i="55"/>
  <c r="T30" i="55"/>
  <c r="T28" i="55"/>
  <c r="T27" i="55"/>
  <c r="O31" i="55"/>
  <c r="O30" i="55"/>
  <c r="O28" i="55"/>
  <c r="O27" i="55"/>
  <c r="T8" i="55"/>
  <c r="T7" i="55"/>
  <c r="T6" i="55"/>
  <c r="O20" i="55"/>
  <c r="O22" i="55" s="1"/>
  <c r="O23" i="55" s="1"/>
  <c r="O8" i="55"/>
  <c r="O7" i="55"/>
  <c r="O6" i="55"/>
  <c r="G35" i="55"/>
  <c r="G6" i="55"/>
  <c r="AA35" i="55"/>
  <c r="AA36" i="55" s="1"/>
  <c r="AA41" i="55" s="1"/>
  <c r="L35" i="55"/>
  <c r="K35" i="55"/>
  <c r="K36" i="55" s="1"/>
  <c r="K41" i="55" s="1"/>
  <c r="J35" i="55"/>
  <c r="J36" i="55" s="1"/>
  <c r="J41" i="55" s="1"/>
  <c r="I35" i="55"/>
  <c r="I36" i="55" s="1"/>
  <c r="I41" i="55" s="1"/>
  <c r="H35" i="55"/>
  <c r="H36" i="55" s="1"/>
  <c r="H41" i="55" s="1"/>
  <c r="F35" i="55"/>
  <c r="F36" i="55" s="1"/>
  <c r="F41" i="55" s="1"/>
  <c r="E35" i="55"/>
  <c r="E32" i="55"/>
  <c r="E29" i="55"/>
  <c r="E14" i="55"/>
  <c r="E13" i="55"/>
  <c r="E9" i="55"/>
  <c r="T29" i="55" l="1"/>
  <c r="W29" i="55"/>
  <c r="W32" i="55"/>
  <c r="AC35" i="55"/>
  <c r="L36" i="55"/>
  <c r="L41" i="55" s="1"/>
  <c r="M36" i="55"/>
  <c r="M41" i="55" s="1"/>
  <c r="AC9" i="55"/>
  <c r="AC14" i="55"/>
  <c r="T9" i="55"/>
  <c r="T14" i="55"/>
  <c r="AC13" i="55"/>
  <c r="G9" i="55"/>
  <c r="G14" i="55"/>
  <c r="G36" i="55" s="1"/>
  <c r="G41" i="55" s="1"/>
  <c r="O29" i="55"/>
  <c r="T32" i="55"/>
  <c r="AC29" i="55"/>
  <c r="E36" i="55"/>
  <c r="E41" i="55" s="1"/>
  <c r="O14" i="55"/>
  <c r="O9" i="55"/>
  <c r="O32" i="55"/>
  <c r="W36" i="55" l="1"/>
  <c r="W41" i="55" s="1"/>
  <c r="T36" i="55"/>
  <c r="T41" i="55" s="1"/>
  <c r="O36" i="55"/>
  <c r="O41" i="55" s="1"/>
  <c r="AC36" i="55"/>
  <c r="AC41" i="55" s="1"/>
  <c r="V26" i="20" l="1"/>
  <c r="X23" i="20" l="1"/>
  <c r="Y23" i="20" s="1"/>
</calcChain>
</file>

<file path=xl/sharedStrings.xml><?xml version="1.0" encoding="utf-8"?>
<sst xmlns="http://schemas.openxmlformats.org/spreadsheetml/2006/main" count="1772" uniqueCount="746">
  <si>
    <t>市町村</t>
    <rPh sb="0" eb="3">
      <t>シチョウソン</t>
    </rPh>
    <phoneticPr fontId="2"/>
  </si>
  <si>
    <t>大字・字</t>
    <rPh sb="0" eb="2">
      <t>オオアザ</t>
    </rPh>
    <rPh sb="3" eb="4">
      <t>アザ</t>
    </rPh>
    <phoneticPr fontId="2"/>
  </si>
  <si>
    <t>地番</t>
    <rPh sb="0" eb="2">
      <t>チバン</t>
    </rPh>
    <phoneticPr fontId="2"/>
  </si>
  <si>
    <t>小班</t>
    <rPh sb="0" eb="2">
      <t>ショウハン</t>
    </rPh>
    <phoneticPr fontId="2"/>
  </si>
  <si>
    <t>森林所有者</t>
    <rPh sb="0" eb="2">
      <t>シンリン</t>
    </rPh>
    <rPh sb="2" eb="5">
      <t>ショユウシャ</t>
    </rPh>
    <phoneticPr fontId="2"/>
  </si>
  <si>
    <t>面積</t>
    <rPh sb="0" eb="2">
      <t>メンセキ</t>
    </rPh>
    <phoneticPr fontId="2"/>
  </si>
  <si>
    <t>樹種</t>
    <rPh sb="0" eb="2">
      <t>ジュシュ</t>
    </rPh>
    <phoneticPr fontId="2"/>
  </si>
  <si>
    <t>本数</t>
    <rPh sb="0" eb="2">
      <t>ホンスウ</t>
    </rPh>
    <phoneticPr fontId="2"/>
  </si>
  <si>
    <t>計</t>
    <rPh sb="0" eb="1">
      <t>ケイ</t>
    </rPh>
    <phoneticPr fontId="2"/>
  </si>
  <si>
    <t>（単位：ha、ｍ、％、円）</t>
    <rPh sb="1" eb="3">
      <t>タンイ</t>
    </rPh>
    <rPh sb="11" eb="12">
      <t>エン</t>
    </rPh>
    <phoneticPr fontId="2"/>
  </si>
  <si>
    <t>申請番号</t>
    <rPh sb="0" eb="2">
      <t>シンセイ</t>
    </rPh>
    <rPh sb="2" eb="4">
      <t>バンゴウ</t>
    </rPh>
    <phoneticPr fontId="2"/>
  </si>
  <si>
    <t>施行地</t>
    <rPh sb="0" eb="2">
      <t>セコウ</t>
    </rPh>
    <rPh sb="2" eb="3">
      <t>チ</t>
    </rPh>
    <phoneticPr fontId="2"/>
  </si>
  <si>
    <t>林小班</t>
    <rPh sb="0" eb="1">
      <t>リン</t>
    </rPh>
    <rPh sb="1" eb="3">
      <t>ショウハン</t>
    </rPh>
    <phoneticPr fontId="2"/>
  </si>
  <si>
    <t>補助金交付内訳</t>
    <rPh sb="0" eb="3">
      <t>ホジョキン</t>
    </rPh>
    <rPh sb="3" eb="5">
      <t>コウフ</t>
    </rPh>
    <rPh sb="5" eb="7">
      <t>ウチワケ</t>
    </rPh>
    <phoneticPr fontId="2"/>
  </si>
  <si>
    <t>精算内訳</t>
    <rPh sb="0" eb="2">
      <t>セイサン</t>
    </rPh>
    <rPh sb="2" eb="4">
      <t>ウチワケ</t>
    </rPh>
    <phoneticPr fontId="2"/>
  </si>
  <si>
    <t>支払額</t>
    <rPh sb="0" eb="2">
      <t>シハライ</t>
    </rPh>
    <rPh sb="2" eb="3">
      <t>ガク</t>
    </rPh>
    <phoneticPr fontId="2"/>
  </si>
  <si>
    <t>補助金支払年月日</t>
    <rPh sb="0" eb="3">
      <t>ホジョキン</t>
    </rPh>
    <rPh sb="3" eb="5">
      <t>シハラ</t>
    </rPh>
    <rPh sb="5" eb="8">
      <t>ネンガッピ</t>
    </rPh>
    <phoneticPr fontId="2"/>
  </si>
  <si>
    <t>備考</t>
    <rPh sb="0" eb="2">
      <t>ビコウ</t>
    </rPh>
    <phoneticPr fontId="2"/>
  </si>
  <si>
    <t>林班</t>
    <rPh sb="0" eb="1">
      <t>リン</t>
    </rPh>
    <rPh sb="1" eb="2">
      <t>パン</t>
    </rPh>
    <phoneticPr fontId="2"/>
  </si>
  <si>
    <t>枝番</t>
    <rPh sb="0" eb="2">
      <t>エダバン</t>
    </rPh>
    <phoneticPr fontId="2"/>
  </si>
  <si>
    <t>作業種</t>
    <rPh sb="0" eb="2">
      <t>サギョウ</t>
    </rPh>
    <rPh sb="2" eb="3">
      <t>シュ</t>
    </rPh>
    <phoneticPr fontId="2"/>
  </si>
  <si>
    <t>齢級</t>
    <rPh sb="0" eb="2">
      <t>レイキュウ</t>
    </rPh>
    <phoneticPr fontId="2"/>
  </si>
  <si>
    <t>面積・延長</t>
    <rPh sb="0" eb="2">
      <t>メンセキ</t>
    </rPh>
    <rPh sb="3" eb="5">
      <t>エンチョウ</t>
    </rPh>
    <phoneticPr fontId="2"/>
  </si>
  <si>
    <t>伐採率</t>
    <rPh sb="0" eb="3">
      <t>バッサイリツ</t>
    </rPh>
    <phoneticPr fontId="2"/>
  </si>
  <si>
    <t>森林経営計画等の
認定番号</t>
    <rPh sb="0" eb="2">
      <t>シンリン</t>
    </rPh>
    <rPh sb="2" eb="4">
      <t>ケイエイ</t>
    </rPh>
    <rPh sb="4" eb="6">
      <t>ケイカク</t>
    </rPh>
    <rPh sb="6" eb="7">
      <t>トウ</t>
    </rPh>
    <rPh sb="9" eb="11">
      <t>ニンテイ</t>
    </rPh>
    <rPh sb="11" eb="13">
      <t>バンゴウ</t>
    </rPh>
    <phoneticPr fontId="2"/>
  </si>
  <si>
    <t>補助金額</t>
    <rPh sb="0" eb="3">
      <t>ホジョキン</t>
    </rPh>
    <rPh sb="3" eb="4">
      <t>ガク</t>
    </rPh>
    <phoneticPr fontId="2"/>
  </si>
  <si>
    <t>事務手数料</t>
    <rPh sb="0" eb="2">
      <t>ジム</t>
    </rPh>
    <rPh sb="2" eb="5">
      <t>テスウリョウ</t>
    </rPh>
    <phoneticPr fontId="2"/>
  </si>
  <si>
    <t>苗木代</t>
    <rPh sb="0" eb="2">
      <t>ナエギ</t>
    </rPh>
    <rPh sb="2" eb="3">
      <t>ダイ</t>
    </rPh>
    <phoneticPr fontId="2"/>
  </si>
  <si>
    <t>森林保険料</t>
    <rPh sb="0" eb="2">
      <t>シンリン</t>
    </rPh>
    <rPh sb="2" eb="5">
      <t>ホケンリョウ</t>
    </rPh>
    <phoneticPr fontId="2"/>
  </si>
  <si>
    <t>注１：補助金配付を金融機関の預金口座を利用して行った場合は、振込書を整理しておくこと。</t>
    <rPh sb="0" eb="1">
      <t>チュウ</t>
    </rPh>
    <rPh sb="3" eb="6">
      <t>ホジョキン</t>
    </rPh>
    <rPh sb="6" eb="8">
      <t>ハイフ</t>
    </rPh>
    <rPh sb="23" eb="24">
      <t>オコナ</t>
    </rPh>
    <rPh sb="26" eb="28">
      <t>バアイ</t>
    </rPh>
    <rPh sb="30" eb="33">
      <t>フリコミショ</t>
    </rPh>
    <rPh sb="34" eb="36">
      <t>セイリ</t>
    </rPh>
    <phoneticPr fontId="2"/>
  </si>
  <si>
    <t>注２：補助金配付を現金で行った場合は、受領書を申請番号順に整理しておくこと。</t>
    <rPh sb="0" eb="1">
      <t>チュウ</t>
    </rPh>
    <rPh sb="3" eb="6">
      <t>ホジョキン</t>
    </rPh>
    <rPh sb="6" eb="8">
      <t>ハイフ</t>
    </rPh>
    <rPh sb="9" eb="11">
      <t>ゲンキン</t>
    </rPh>
    <rPh sb="12" eb="13">
      <t>オコナ</t>
    </rPh>
    <rPh sb="15" eb="17">
      <t>バアイ</t>
    </rPh>
    <rPh sb="19" eb="22">
      <t>ジュリョウショ</t>
    </rPh>
    <rPh sb="23" eb="25">
      <t>シンセイ</t>
    </rPh>
    <rPh sb="25" eb="28">
      <t>バンゴウジュン</t>
    </rPh>
    <rPh sb="29" eb="31">
      <t>セイリ</t>
    </rPh>
    <phoneticPr fontId="2"/>
  </si>
  <si>
    <t>注３：補助金に係る収支を整理するものであるため、精算内訳は補助金により賄うべきもののみとする。</t>
    <rPh sb="0" eb="1">
      <t>チュウ</t>
    </rPh>
    <rPh sb="3" eb="6">
      <t>ホジョキン</t>
    </rPh>
    <rPh sb="7" eb="8">
      <t>カカ</t>
    </rPh>
    <rPh sb="9" eb="11">
      <t>シュウシ</t>
    </rPh>
    <rPh sb="12" eb="14">
      <t>セイリ</t>
    </rPh>
    <rPh sb="24" eb="26">
      <t>セイサン</t>
    </rPh>
    <rPh sb="26" eb="28">
      <t>ウチワケ</t>
    </rPh>
    <rPh sb="29" eb="32">
      <t>ホジョキン</t>
    </rPh>
    <rPh sb="35" eb="36">
      <t>マカナ</t>
    </rPh>
    <phoneticPr fontId="2"/>
  </si>
  <si>
    <t>申請単位番号</t>
    <rPh sb="0" eb="2">
      <t>シンセイ</t>
    </rPh>
    <rPh sb="2" eb="4">
      <t>タンイ</t>
    </rPh>
    <rPh sb="4" eb="6">
      <t>バンゴウ</t>
    </rPh>
    <phoneticPr fontId="2"/>
  </si>
  <si>
    <t>年月日</t>
    <rPh sb="0" eb="3">
      <t>ネンガッピ</t>
    </rPh>
    <phoneticPr fontId="2"/>
  </si>
  <si>
    <t>摘要</t>
    <rPh sb="0" eb="2">
      <t>テキヨウ</t>
    </rPh>
    <phoneticPr fontId="2"/>
  </si>
  <si>
    <t>収入</t>
    <rPh sb="0" eb="2">
      <t>シュウニュウ</t>
    </rPh>
    <phoneticPr fontId="2"/>
  </si>
  <si>
    <t>支出</t>
    <rPh sb="0" eb="2">
      <t>シシュツ</t>
    </rPh>
    <phoneticPr fontId="2"/>
  </si>
  <si>
    <t>差引額</t>
    <rPh sb="0" eb="3">
      <t>サシヒキガク</t>
    </rPh>
    <phoneticPr fontId="2"/>
  </si>
  <si>
    <t>円</t>
    <rPh sb="0" eb="1">
      <t>エン</t>
    </rPh>
    <phoneticPr fontId="2"/>
  </si>
  <si>
    <t>注１：「摘要」欄には、収入（支出）先を記入する。</t>
    <rPh sb="0" eb="1">
      <t>チュウ</t>
    </rPh>
    <rPh sb="4" eb="6">
      <t>テキヨウ</t>
    </rPh>
    <rPh sb="7" eb="8">
      <t>ラン</t>
    </rPh>
    <rPh sb="11" eb="13">
      <t>シュウニュウ</t>
    </rPh>
    <rPh sb="14" eb="16">
      <t>シシュツ</t>
    </rPh>
    <rPh sb="17" eb="18">
      <t>サキ</t>
    </rPh>
    <rPh sb="19" eb="21">
      <t>キニュウ</t>
    </rPh>
    <phoneticPr fontId="2"/>
  </si>
  <si>
    <t>注２：「備考」欄に事項（苗木代、肥料代等）を記入する。</t>
    <rPh sb="0" eb="1">
      <t>チュウ</t>
    </rPh>
    <rPh sb="4" eb="6">
      <t>ビコウ</t>
    </rPh>
    <rPh sb="7" eb="8">
      <t>ラン</t>
    </rPh>
    <rPh sb="9" eb="11">
      <t>ジコウ</t>
    </rPh>
    <rPh sb="12" eb="14">
      <t>ナエギ</t>
    </rPh>
    <rPh sb="14" eb="15">
      <t>ダイ</t>
    </rPh>
    <rPh sb="16" eb="18">
      <t>ヒリョウ</t>
    </rPh>
    <rPh sb="18" eb="19">
      <t>ダイ</t>
    </rPh>
    <rPh sb="19" eb="20">
      <t>トウ</t>
    </rPh>
    <rPh sb="22" eb="24">
      <t>キニュウ</t>
    </rPh>
    <phoneticPr fontId="2"/>
  </si>
  <si>
    <t>差引額</t>
    <rPh sb="0" eb="2">
      <t>サシヒキ</t>
    </rPh>
    <rPh sb="2" eb="3">
      <t>ガク</t>
    </rPh>
    <phoneticPr fontId="2"/>
  </si>
  <si>
    <t>木材販売</t>
    <rPh sb="0" eb="2">
      <t>モクザイ</t>
    </rPh>
    <rPh sb="2" eb="4">
      <t>ハンバイ</t>
    </rPh>
    <phoneticPr fontId="2"/>
  </si>
  <si>
    <t>所有者負担</t>
    <rPh sb="0" eb="3">
      <t>ショユウシャ</t>
    </rPh>
    <rPh sb="3" eb="5">
      <t>フタン</t>
    </rPh>
    <phoneticPr fontId="2"/>
  </si>
  <si>
    <t>その他収入</t>
    <rPh sb="2" eb="3">
      <t>タ</t>
    </rPh>
    <rPh sb="3" eb="5">
      <t>シュウニュウ</t>
    </rPh>
    <phoneticPr fontId="2"/>
  </si>
  <si>
    <t>運送費</t>
    <rPh sb="0" eb="3">
      <t>ウンソウヒ</t>
    </rPh>
    <phoneticPr fontId="2"/>
  </si>
  <si>
    <t>市売手数料</t>
    <rPh sb="0" eb="1">
      <t>イチ</t>
    </rPh>
    <rPh sb="1" eb="2">
      <t>ウ</t>
    </rPh>
    <rPh sb="2" eb="5">
      <t>テスウリョウ</t>
    </rPh>
    <phoneticPr fontId="2"/>
  </si>
  <si>
    <t>その他支出</t>
    <rPh sb="2" eb="3">
      <t>タ</t>
    </rPh>
    <rPh sb="3" eb="5">
      <t>シシュツ</t>
    </rPh>
    <phoneticPr fontId="2"/>
  </si>
  <si>
    <t>補助金額</t>
    <rPh sb="0" eb="2">
      <t>ホジョ</t>
    </rPh>
    <rPh sb="2" eb="3">
      <t>キン</t>
    </rPh>
    <rPh sb="3" eb="4">
      <t>ガク</t>
    </rPh>
    <phoneticPr fontId="2"/>
  </si>
  <si>
    <t>注１：施行地ごとに、収入及び支出を整理する。</t>
    <rPh sb="0" eb="1">
      <t>チュウ</t>
    </rPh>
    <rPh sb="3" eb="5">
      <t>セコウ</t>
    </rPh>
    <rPh sb="5" eb="6">
      <t>チ</t>
    </rPh>
    <rPh sb="10" eb="12">
      <t>シュウニュウ</t>
    </rPh>
    <rPh sb="12" eb="13">
      <t>オヨ</t>
    </rPh>
    <rPh sb="14" eb="16">
      <t>シシュツ</t>
    </rPh>
    <rPh sb="17" eb="19">
      <t>セイリ</t>
    </rPh>
    <phoneticPr fontId="2"/>
  </si>
  <si>
    <t>注２：収入及び支出の科目は適宜修正することができる。</t>
    <rPh sb="0" eb="1">
      <t>チュウ</t>
    </rPh>
    <rPh sb="3" eb="5">
      <t>シュウニュウ</t>
    </rPh>
    <rPh sb="5" eb="6">
      <t>オヨ</t>
    </rPh>
    <rPh sb="7" eb="9">
      <t>シシュツ</t>
    </rPh>
    <rPh sb="10" eb="12">
      <t>カモク</t>
    </rPh>
    <rPh sb="13" eb="15">
      <t>テキギ</t>
    </rPh>
    <rPh sb="15" eb="17">
      <t>シュウセイ</t>
    </rPh>
    <phoneticPr fontId="2"/>
  </si>
  <si>
    <t>②</t>
    <phoneticPr fontId="2"/>
  </si>
  <si>
    <t>③</t>
    <phoneticPr fontId="2"/>
  </si>
  <si>
    <t>小計</t>
    <rPh sb="0" eb="2">
      <t>ショウケイ</t>
    </rPh>
    <phoneticPr fontId="2"/>
  </si>
  <si>
    <t>④</t>
    <phoneticPr fontId="2"/>
  </si>
  <si>
    <t>⑤</t>
    <phoneticPr fontId="2"/>
  </si>
  <si>
    <t>⑥</t>
    <phoneticPr fontId="2"/>
  </si>
  <si>
    <t>⑦</t>
    <phoneticPr fontId="2"/>
  </si>
  <si>
    <t>本数</t>
    <rPh sb="0" eb="2">
      <t>ホンスウ</t>
    </rPh>
    <phoneticPr fontId="8"/>
  </si>
  <si>
    <t>合計</t>
    <rPh sb="0" eb="2">
      <t>ゴウケイ</t>
    </rPh>
    <phoneticPr fontId="8"/>
  </si>
  <si>
    <t>精算書（例）</t>
    <rPh sb="0" eb="3">
      <t>セイサンショ</t>
    </rPh>
    <rPh sb="4" eb="5">
      <t>レイ</t>
    </rPh>
    <phoneticPr fontId="2"/>
  </si>
  <si>
    <t>年　　月　　日</t>
    <rPh sb="0" eb="1">
      <t>ネン</t>
    </rPh>
    <rPh sb="3" eb="4">
      <t>ガツ</t>
    </rPh>
    <rPh sb="6" eb="7">
      <t>ヒ</t>
    </rPh>
    <phoneticPr fontId="2"/>
  </si>
  <si>
    <t>殿</t>
    <rPh sb="0" eb="1">
      <t>ドノ</t>
    </rPh>
    <phoneticPr fontId="2"/>
  </si>
  <si>
    <t>○○森林組合</t>
    <rPh sb="2" eb="4">
      <t>シンリン</t>
    </rPh>
    <rPh sb="4" eb="6">
      <t>クミアイ</t>
    </rPh>
    <phoneticPr fontId="2"/>
  </si>
  <si>
    <t>組合長　○○　○○　　㊞</t>
    <rPh sb="0" eb="3">
      <t>クミアイチョウ</t>
    </rPh>
    <phoneticPr fontId="2"/>
  </si>
  <si>
    <t>下記について、別紙のとおり経費を精算しました。</t>
    <rPh sb="0" eb="2">
      <t>カキ</t>
    </rPh>
    <rPh sb="7" eb="9">
      <t>ベッシ</t>
    </rPh>
    <rPh sb="13" eb="15">
      <t>ケイヒ</t>
    </rPh>
    <rPh sb="16" eb="18">
      <t>セイサン</t>
    </rPh>
    <phoneticPr fontId="2"/>
  </si>
  <si>
    <t>契約締結年月日</t>
    <rPh sb="0" eb="2">
      <t>ケイヤク</t>
    </rPh>
    <rPh sb="2" eb="4">
      <t>テイケツ</t>
    </rPh>
    <rPh sb="4" eb="7">
      <t>ネンガッピ</t>
    </rPh>
    <phoneticPr fontId="2"/>
  </si>
  <si>
    <t>年　　月　　日</t>
    <rPh sb="0" eb="1">
      <t>ネン</t>
    </rPh>
    <rPh sb="3" eb="4">
      <t>ツキ</t>
    </rPh>
    <rPh sb="6" eb="7">
      <t>ヒ</t>
    </rPh>
    <phoneticPr fontId="2"/>
  </si>
  <si>
    <t>工期</t>
    <rPh sb="0" eb="2">
      <t>コウキ</t>
    </rPh>
    <phoneticPr fontId="2"/>
  </si>
  <si>
    <t>着工</t>
    <rPh sb="0" eb="2">
      <t>チャッコウ</t>
    </rPh>
    <phoneticPr fontId="2"/>
  </si>
  <si>
    <t>完了</t>
    <rPh sb="0" eb="2">
      <t>カンリョウ</t>
    </rPh>
    <phoneticPr fontId="2"/>
  </si>
  <si>
    <t>所在地</t>
    <rPh sb="0" eb="3">
      <t>ショザイチ</t>
    </rPh>
    <phoneticPr fontId="2"/>
  </si>
  <si>
    <t>所有者</t>
    <rPh sb="0" eb="3">
      <t>ショユウシャ</t>
    </rPh>
    <phoneticPr fontId="2"/>
  </si>
  <si>
    <t>森林
現況</t>
    <rPh sb="0" eb="2">
      <t>シンリン</t>
    </rPh>
    <rPh sb="3" eb="5">
      <t>ゲンキョウ</t>
    </rPh>
    <phoneticPr fontId="2"/>
  </si>
  <si>
    <t>ha</t>
    <phoneticPr fontId="2"/>
  </si>
  <si>
    <t>林齢</t>
    <rPh sb="0" eb="2">
      <t>リンレイ</t>
    </rPh>
    <phoneticPr fontId="2"/>
  </si>
  <si>
    <t>年生</t>
    <rPh sb="0" eb="2">
      <t>ネンセイ</t>
    </rPh>
    <phoneticPr fontId="2"/>
  </si>
  <si>
    <t>成立本数</t>
    <rPh sb="0" eb="2">
      <t>セイリツ</t>
    </rPh>
    <rPh sb="2" eb="4">
      <t>ホンスウ</t>
    </rPh>
    <phoneticPr fontId="2"/>
  </si>
  <si>
    <t>本</t>
    <rPh sb="0" eb="1">
      <t>ホン</t>
    </rPh>
    <phoneticPr fontId="2"/>
  </si>
  <si>
    <t>立木材積</t>
    <rPh sb="0" eb="2">
      <t>リュウボク</t>
    </rPh>
    <rPh sb="2" eb="4">
      <t>ザイセキ</t>
    </rPh>
    <phoneticPr fontId="2"/>
  </si>
  <si>
    <t>本/ha</t>
    <rPh sb="0" eb="1">
      <t>ホン</t>
    </rPh>
    <phoneticPr fontId="2"/>
  </si>
  <si>
    <t>施業
内容</t>
    <rPh sb="0" eb="2">
      <t>セギョウ</t>
    </rPh>
    <rPh sb="3" eb="5">
      <t>ナイヨウ</t>
    </rPh>
    <phoneticPr fontId="2"/>
  </si>
  <si>
    <t>％</t>
    <phoneticPr fontId="2"/>
  </si>
  <si>
    <t>伐採本数</t>
    <rPh sb="0" eb="2">
      <t>バッサイ</t>
    </rPh>
    <rPh sb="2" eb="4">
      <t>ホンスウ</t>
    </rPh>
    <phoneticPr fontId="2"/>
  </si>
  <si>
    <t>搬出材積</t>
    <rPh sb="0" eb="2">
      <t>ハンシュツ</t>
    </rPh>
    <rPh sb="2" eb="4">
      <t>ザイセキ</t>
    </rPh>
    <phoneticPr fontId="2"/>
  </si>
  <si>
    <t>作業道開設</t>
    <rPh sb="0" eb="2">
      <t>サギョウ</t>
    </rPh>
    <rPh sb="2" eb="3">
      <t>ドウ</t>
    </rPh>
    <rPh sb="3" eb="5">
      <t>カイセツ</t>
    </rPh>
    <phoneticPr fontId="2"/>
  </si>
  <si>
    <t>m</t>
    <phoneticPr fontId="2"/>
  </si>
  <si>
    <t>（別紙）</t>
    <rPh sb="1" eb="3">
      <t>ベッシ</t>
    </rPh>
    <phoneticPr fontId="2"/>
  </si>
  <si>
    <t>事業費内訳</t>
    <rPh sb="0" eb="3">
      <t>ジギョウヒ</t>
    </rPh>
    <rPh sb="3" eb="5">
      <t>ウチワケ</t>
    </rPh>
    <phoneticPr fontId="2"/>
  </si>
  <si>
    <t>調査・選木</t>
    <rPh sb="0" eb="2">
      <t>チョウサ</t>
    </rPh>
    <rPh sb="3" eb="5">
      <t>センボク</t>
    </rPh>
    <phoneticPr fontId="2"/>
  </si>
  <si>
    <t>×</t>
    <phoneticPr fontId="2"/>
  </si>
  <si>
    <t>単価</t>
    <rPh sb="0" eb="2">
      <t>タンカ</t>
    </rPh>
    <phoneticPr fontId="2"/>
  </si>
  <si>
    <t>円/ha</t>
    <rPh sb="0" eb="1">
      <t>エン</t>
    </rPh>
    <phoneticPr fontId="2"/>
  </si>
  <si>
    <t>①</t>
    <phoneticPr fontId="2"/>
  </si>
  <si>
    <t>作業道設計</t>
    <rPh sb="0" eb="2">
      <t>サギョウ</t>
    </rPh>
    <rPh sb="2" eb="3">
      <t>ドウ</t>
    </rPh>
    <rPh sb="3" eb="5">
      <t>セッケイ</t>
    </rPh>
    <phoneticPr fontId="2"/>
  </si>
  <si>
    <t>延長</t>
    <rPh sb="0" eb="2">
      <t>エンチョウ</t>
    </rPh>
    <phoneticPr fontId="2"/>
  </si>
  <si>
    <t>m×単価</t>
    <rPh sb="2" eb="4">
      <t>タンカ</t>
    </rPh>
    <phoneticPr fontId="2"/>
  </si>
  <si>
    <t>円/m</t>
    <rPh sb="0" eb="1">
      <t>エン</t>
    </rPh>
    <phoneticPr fontId="2"/>
  </si>
  <si>
    <t>負担割合</t>
  </si>
  <si>
    <t>％</t>
    <phoneticPr fontId="2"/>
  </si>
  <si>
    <t>②</t>
    <phoneticPr fontId="2"/>
  </si>
  <si>
    <t>伐採</t>
    <rPh sb="0" eb="2">
      <t>バッサイ</t>
    </rPh>
    <phoneticPr fontId="2"/>
  </si>
  <si>
    <t>除伐・切捨て</t>
    <rPh sb="0" eb="2">
      <t>ジョバツ</t>
    </rPh>
    <rPh sb="3" eb="4">
      <t>キ</t>
    </rPh>
    <rPh sb="4" eb="5">
      <t>ス</t>
    </rPh>
    <phoneticPr fontId="2"/>
  </si>
  <si>
    <t>ha</t>
    <phoneticPr fontId="2"/>
  </si>
  <si>
    <t>×</t>
    <phoneticPr fontId="2"/>
  </si>
  <si>
    <t>伐倒</t>
    <rPh sb="0" eb="2">
      <t>バットウ</t>
    </rPh>
    <phoneticPr fontId="2"/>
  </si>
  <si>
    <t>×</t>
    <phoneticPr fontId="2"/>
  </si>
  <si>
    <t>円/本</t>
    <rPh sb="0" eb="1">
      <t>エン</t>
    </rPh>
    <rPh sb="2" eb="3">
      <t>ホン</t>
    </rPh>
    <phoneticPr fontId="2"/>
  </si>
  <si>
    <t>造材</t>
    <rPh sb="0" eb="1">
      <t>ゾウ</t>
    </rPh>
    <rPh sb="1" eb="2">
      <t>ザイ</t>
    </rPh>
    <phoneticPr fontId="2"/>
  </si>
  <si>
    <t>×</t>
    <phoneticPr fontId="2"/>
  </si>
  <si>
    <t>集材</t>
    <rPh sb="0" eb="2">
      <t>シュウザイ</t>
    </rPh>
    <phoneticPr fontId="2"/>
  </si>
  <si>
    <t>×</t>
    <phoneticPr fontId="2"/>
  </si>
  <si>
    <t>開設</t>
    <rPh sb="0" eb="2">
      <t>カイセツ</t>
    </rPh>
    <phoneticPr fontId="2"/>
  </si>
  <si>
    <t>m</t>
    <phoneticPr fontId="2"/>
  </si>
  <si>
    <t>資材１</t>
    <rPh sb="0" eb="2">
      <t>シザイ</t>
    </rPh>
    <phoneticPr fontId="2"/>
  </si>
  <si>
    <t>構造物</t>
    <rPh sb="0" eb="3">
      <t>コウゾウブツ</t>
    </rPh>
    <phoneticPr fontId="2"/>
  </si>
  <si>
    <t>個</t>
    <rPh sb="0" eb="1">
      <t>コ</t>
    </rPh>
    <phoneticPr fontId="2"/>
  </si>
  <si>
    <t>×</t>
    <phoneticPr fontId="2"/>
  </si>
  <si>
    <t>円/個</t>
    <rPh sb="0" eb="1">
      <t>エン</t>
    </rPh>
    <rPh sb="2" eb="3">
      <t>コ</t>
    </rPh>
    <phoneticPr fontId="2"/>
  </si>
  <si>
    <t>資材２</t>
    <rPh sb="0" eb="2">
      <t>シザイ</t>
    </rPh>
    <phoneticPr fontId="2"/>
  </si>
  <si>
    <t>資材３</t>
    <rPh sb="0" eb="2">
      <t>シザイ</t>
    </rPh>
    <phoneticPr fontId="2"/>
  </si>
  <si>
    <t>負担割合</t>
    <rPh sb="0" eb="2">
      <t>フタン</t>
    </rPh>
    <rPh sb="2" eb="4">
      <t>ワリアイ</t>
    </rPh>
    <phoneticPr fontId="2"/>
  </si>
  <si>
    <t>④～⑦の計</t>
    <rPh sb="4" eb="5">
      <t>ケイ</t>
    </rPh>
    <phoneticPr fontId="2"/>
  </si>
  <si>
    <t>×</t>
    <phoneticPr fontId="2"/>
  </si>
  <si>
    <t>％</t>
    <phoneticPr fontId="2"/>
  </si>
  <si>
    <t>⑧</t>
    <phoneticPr fontId="2"/>
  </si>
  <si>
    <t>機械回送</t>
    <rPh sb="0" eb="2">
      <t>キカイ</t>
    </rPh>
    <rPh sb="2" eb="4">
      <t>カイソウ</t>
    </rPh>
    <phoneticPr fontId="2"/>
  </si>
  <si>
    <t>台数</t>
    <rPh sb="0" eb="2">
      <t>ダイスウ</t>
    </rPh>
    <phoneticPr fontId="2"/>
  </si>
  <si>
    <t>台×単価</t>
    <rPh sb="0" eb="1">
      <t>ダイ</t>
    </rPh>
    <rPh sb="2" eb="4">
      <t>タンカ</t>
    </rPh>
    <phoneticPr fontId="2"/>
  </si>
  <si>
    <t>円/台</t>
    <rPh sb="0" eb="1">
      <t>エン</t>
    </rPh>
    <rPh sb="2" eb="3">
      <t>ダイ</t>
    </rPh>
    <phoneticPr fontId="2"/>
  </si>
  <si>
    <t>⑨</t>
    <phoneticPr fontId="2"/>
  </si>
  <si>
    <t>直接事業費計</t>
    <rPh sb="0" eb="2">
      <t>チョクセツ</t>
    </rPh>
    <rPh sb="2" eb="5">
      <t>ジギョウヒ</t>
    </rPh>
    <rPh sb="5" eb="6">
      <t>ケイ</t>
    </rPh>
    <phoneticPr fontId="2"/>
  </si>
  <si>
    <t>①②③⑧⑨の計</t>
    <rPh sb="6" eb="7">
      <t>ケイ</t>
    </rPh>
    <phoneticPr fontId="2"/>
  </si>
  <si>
    <t>⑩</t>
    <phoneticPr fontId="2"/>
  </si>
  <si>
    <t>諸経費</t>
    <rPh sb="0" eb="3">
      <t>ショケイヒ</t>
    </rPh>
    <phoneticPr fontId="2"/>
  </si>
  <si>
    <t>⑪</t>
    <phoneticPr fontId="2"/>
  </si>
  <si>
    <t>手数料</t>
    <rPh sb="0" eb="3">
      <t>テスウリョウ</t>
    </rPh>
    <phoneticPr fontId="2"/>
  </si>
  <si>
    <t>⑩⑪の計</t>
    <rPh sb="3" eb="4">
      <t>ケイ</t>
    </rPh>
    <phoneticPr fontId="2"/>
  </si>
  <si>
    <t>⑫</t>
    <phoneticPr fontId="2"/>
  </si>
  <si>
    <t>消費税</t>
    <rPh sb="0" eb="3">
      <t>ショウヒゼイ</t>
    </rPh>
    <phoneticPr fontId="2"/>
  </si>
  <si>
    <t>⑫の８％</t>
    <phoneticPr fontId="2"/>
  </si>
  <si>
    <t>⑬</t>
    <phoneticPr fontId="2"/>
  </si>
  <si>
    <t>事業費計</t>
    <rPh sb="0" eb="3">
      <t>ジギョウヒ</t>
    </rPh>
    <rPh sb="3" eb="4">
      <t>ケイ</t>
    </rPh>
    <phoneticPr fontId="2"/>
  </si>
  <si>
    <t>⑩～⑬の計</t>
    <rPh sb="4" eb="5">
      <t>ケイ</t>
    </rPh>
    <phoneticPr fontId="2"/>
  </si>
  <si>
    <t>⑭</t>
    <phoneticPr fontId="2"/>
  </si>
  <si>
    <t>補助金</t>
    <rPh sb="0" eb="3">
      <t>ホジョキン</t>
    </rPh>
    <phoneticPr fontId="2"/>
  </si>
  <si>
    <t>造林補助金</t>
    <rPh sb="0" eb="2">
      <t>ゾウリン</t>
    </rPh>
    <rPh sb="2" eb="5">
      <t>ホジョキン</t>
    </rPh>
    <phoneticPr fontId="2"/>
  </si>
  <si>
    <t>事業名（</t>
    <rPh sb="0" eb="2">
      <t>ジギョウ</t>
    </rPh>
    <rPh sb="2" eb="3">
      <t>メイ</t>
    </rPh>
    <phoneticPr fontId="2"/>
  </si>
  <si>
    <t>）</t>
    <phoneticPr fontId="2"/>
  </si>
  <si>
    <t>ha</t>
    <phoneticPr fontId="2"/>
  </si>
  <si>
    <t>作業道開設補助金</t>
    <rPh sb="0" eb="2">
      <t>サギョウ</t>
    </rPh>
    <rPh sb="2" eb="3">
      <t>ドウ</t>
    </rPh>
    <rPh sb="3" eb="5">
      <t>カイセツ</t>
    </rPh>
    <rPh sb="5" eb="8">
      <t>ホジョキン</t>
    </rPh>
    <phoneticPr fontId="2"/>
  </si>
  <si>
    <t>m</t>
    <phoneticPr fontId="2"/>
  </si>
  <si>
    <t>⑰</t>
    <phoneticPr fontId="2"/>
  </si>
  <si>
    <t>森林保険料</t>
    <rPh sb="0" eb="2">
      <t>シンリン</t>
    </rPh>
    <rPh sb="2" eb="4">
      <t>ホケン</t>
    </rPh>
    <rPh sb="4" eb="5">
      <t>リョウ</t>
    </rPh>
    <phoneticPr fontId="2"/>
  </si>
  <si>
    <t>保険料（１年分）</t>
    <rPh sb="0" eb="3">
      <t>ホケンリョウ</t>
    </rPh>
    <rPh sb="5" eb="6">
      <t>ネン</t>
    </rPh>
    <rPh sb="6" eb="7">
      <t>フン</t>
    </rPh>
    <phoneticPr fontId="2"/>
  </si>
  <si>
    <t>⑱</t>
    <phoneticPr fontId="2"/>
  </si>
  <si>
    <t>精算額</t>
    <rPh sb="0" eb="3">
      <t>セイサンガク</t>
    </rPh>
    <phoneticPr fontId="2"/>
  </si>
  <si>
    <t>⑭－⑰＋⑱</t>
    <phoneticPr fontId="2"/>
  </si>
  <si>
    <t>現況写真</t>
    <rPh sb="0" eb="2">
      <t>ゲンキョウ</t>
    </rPh>
    <rPh sb="2" eb="4">
      <t>シャシン</t>
    </rPh>
    <phoneticPr fontId="2"/>
  </si>
  <si>
    <t>施業地図面</t>
    <rPh sb="0" eb="2">
      <t>セギョウ</t>
    </rPh>
    <rPh sb="2" eb="3">
      <t>チ</t>
    </rPh>
    <rPh sb="3" eb="5">
      <t>ズメン</t>
    </rPh>
    <phoneticPr fontId="2"/>
  </si>
  <si>
    <t>注１：森林の状況（施業の必要性）、施業内容、目標林型、次回の施業方針等を説明する。</t>
    <rPh sb="0" eb="1">
      <t>チュウ</t>
    </rPh>
    <rPh sb="3" eb="5">
      <t>シンリン</t>
    </rPh>
    <rPh sb="6" eb="8">
      <t>ジョウキョウ</t>
    </rPh>
    <rPh sb="9" eb="11">
      <t>セギョウ</t>
    </rPh>
    <rPh sb="12" eb="15">
      <t>ヒツヨウセイ</t>
    </rPh>
    <rPh sb="17" eb="19">
      <t>セギョウ</t>
    </rPh>
    <rPh sb="19" eb="21">
      <t>ナイヨウ</t>
    </rPh>
    <rPh sb="22" eb="24">
      <t>モクヒョウ</t>
    </rPh>
    <rPh sb="24" eb="25">
      <t>リン</t>
    </rPh>
    <rPh sb="25" eb="26">
      <t>カタ</t>
    </rPh>
    <rPh sb="27" eb="29">
      <t>ジカイ</t>
    </rPh>
    <rPh sb="30" eb="32">
      <t>セギョウ</t>
    </rPh>
    <rPh sb="32" eb="34">
      <t>ホウシン</t>
    </rPh>
    <rPh sb="34" eb="35">
      <t>トウ</t>
    </rPh>
    <rPh sb="36" eb="38">
      <t>セツメイ</t>
    </rPh>
    <phoneticPr fontId="2"/>
  </si>
  <si>
    <t>注２：他の施業の場合は、施業内容及び事業費内訳を適宜修正する。</t>
    <rPh sb="0" eb="1">
      <t>チュウ</t>
    </rPh>
    <rPh sb="3" eb="4">
      <t>タ</t>
    </rPh>
    <rPh sb="5" eb="7">
      <t>セギョウ</t>
    </rPh>
    <rPh sb="8" eb="10">
      <t>バアイ</t>
    </rPh>
    <rPh sb="12" eb="14">
      <t>セギョウ</t>
    </rPh>
    <rPh sb="14" eb="16">
      <t>ナイヨウ</t>
    </rPh>
    <rPh sb="16" eb="17">
      <t>オヨ</t>
    </rPh>
    <rPh sb="18" eb="21">
      <t>ジギョウヒ</t>
    </rPh>
    <rPh sb="21" eb="23">
      <t>ウチワケ</t>
    </rPh>
    <rPh sb="24" eb="26">
      <t>テキギ</t>
    </rPh>
    <rPh sb="26" eb="28">
      <t>シュウセイ</t>
    </rPh>
    <phoneticPr fontId="2"/>
  </si>
  <si>
    <t>見積書（例）</t>
    <rPh sb="0" eb="3">
      <t>ミツモリショ</t>
    </rPh>
    <rPh sb="4" eb="5">
      <t>レイ</t>
    </rPh>
    <phoneticPr fontId="2"/>
  </si>
  <si>
    <t>％</t>
    <phoneticPr fontId="2"/>
  </si>
  <si>
    <t>ha</t>
    <phoneticPr fontId="2"/>
  </si>
  <si>
    <t>①</t>
    <phoneticPr fontId="2"/>
  </si>
  <si>
    <t>％</t>
    <phoneticPr fontId="2"/>
  </si>
  <si>
    <t>ha</t>
    <phoneticPr fontId="2"/>
  </si>
  <si>
    <t>⑭</t>
    <phoneticPr fontId="2"/>
  </si>
  <si>
    <t>）</t>
    <phoneticPr fontId="2"/>
  </si>
  <si>
    <t>ha</t>
    <phoneticPr fontId="2"/>
  </si>
  <si>
    <t>m</t>
    <phoneticPr fontId="2"/>
  </si>
  <si>
    <t>ha</t>
    <phoneticPr fontId="2"/>
  </si>
  <si>
    <t>×</t>
    <phoneticPr fontId="2"/>
  </si>
  <si>
    <t>⑱</t>
    <phoneticPr fontId="2"/>
  </si>
  <si>
    <t>想定見積額</t>
    <rPh sb="0" eb="2">
      <t>ソウテイ</t>
    </rPh>
    <rPh sb="2" eb="5">
      <t>ミツモリガク</t>
    </rPh>
    <phoneticPr fontId="2"/>
  </si>
  <si>
    <t>⑭－⑰＋⑱</t>
    <phoneticPr fontId="2"/>
  </si>
  <si>
    <t>スギ</t>
  </si>
  <si>
    <t>事業量(ha)</t>
    <rPh sb="0" eb="3">
      <t>ジギョウリョウ</t>
    </rPh>
    <phoneticPr fontId="8"/>
  </si>
  <si>
    <t>受託分</t>
    <rPh sb="0" eb="2">
      <t>ジュタク</t>
    </rPh>
    <rPh sb="2" eb="3">
      <t>ブン</t>
    </rPh>
    <phoneticPr fontId="8"/>
  </si>
  <si>
    <t>代理申請分</t>
    <rPh sb="0" eb="2">
      <t>ダイリ</t>
    </rPh>
    <rPh sb="2" eb="5">
      <t>シンセイブン</t>
    </rPh>
    <phoneticPr fontId="8"/>
  </si>
  <si>
    <t>計</t>
    <rPh sb="0" eb="1">
      <t>ケイ</t>
    </rPh>
    <phoneticPr fontId="8"/>
  </si>
  <si>
    <t>人工造林</t>
    <rPh sb="0" eb="2">
      <t>ジンコウ</t>
    </rPh>
    <rPh sb="2" eb="4">
      <t>ゾウリン</t>
    </rPh>
    <phoneticPr fontId="8"/>
  </si>
  <si>
    <t>針葉樹</t>
    <rPh sb="0" eb="3">
      <t>シンヨウジュ</t>
    </rPh>
    <phoneticPr fontId="8"/>
  </si>
  <si>
    <t>広葉樹</t>
    <rPh sb="0" eb="3">
      <t>コウヨウジュ</t>
    </rPh>
    <phoneticPr fontId="8"/>
  </si>
  <si>
    <t>保育間伐</t>
    <rPh sb="0" eb="2">
      <t>ホイク</t>
    </rPh>
    <rPh sb="2" eb="4">
      <t>カンバツ</t>
    </rPh>
    <phoneticPr fontId="8"/>
  </si>
  <si>
    <t>査定事業費(円）</t>
    <rPh sb="0" eb="2">
      <t>サテイ</t>
    </rPh>
    <rPh sb="2" eb="5">
      <t>ジギョウヒ</t>
    </rPh>
    <rPh sb="6" eb="7">
      <t>エン</t>
    </rPh>
    <phoneticPr fontId="8"/>
  </si>
  <si>
    <t>補助金額（円）</t>
    <rPh sb="0" eb="2">
      <t>ホジョ</t>
    </rPh>
    <rPh sb="2" eb="4">
      <t>キンガク</t>
    </rPh>
    <rPh sb="5" eb="6">
      <t>エン</t>
    </rPh>
    <phoneticPr fontId="8"/>
  </si>
  <si>
    <t>国費</t>
    <rPh sb="0" eb="2">
      <t>コクヒ</t>
    </rPh>
    <phoneticPr fontId="8"/>
  </si>
  <si>
    <t>申請者名</t>
    <rPh sb="0" eb="2">
      <t>シンセイ</t>
    </rPh>
    <rPh sb="2" eb="3">
      <t>シャ</t>
    </rPh>
    <rPh sb="3" eb="4">
      <t>メイ</t>
    </rPh>
    <phoneticPr fontId="8"/>
  </si>
  <si>
    <t>○○市森林組合</t>
    <rPh sb="2" eb="3">
      <t>シ</t>
    </rPh>
    <rPh sb="3" eb="5">
      <t>シンリン</t>
    </rPh>
    <rPh sb="5" eb="7">
      <t>クミアイ</t>
    </rPh>
    <phoneticPr fontId="8"/>
  </si>
  <si>
    <t>施業区分</t>
    <rPh sb="0" eb="2">
      <t>セギョウ</t>
    </rPh>
    <rPh sb="2" eb="4">
      <t>クブン</t>
    </rPh>
    <phoneticPr fontId="8"/>
  </si>
  <si>
    <t>申請番号</t>
    <rPh sb="0" eb="2">
      <t>シンセイ</t>
    </rPh>
    <rPh sb="2" eb="4">
      <t>バンゴウ</t>
    </rPh>
    <phoneticPr fontId="8"/>
  </si>
  <si>
    <t>○森組第××号</t>
    <rPh sb="1" eb="2">
      <t>モリ</t>
    </rPh>
    <rPh sb="2" eb="3">
      <t>グミ</t>
    </rPh>
    <rPh sb="3" eb="4">
      <t>ダイ</t>
    </rPh>
    <rPh sb="6" eb="7">
      <t>ゴウ</t>
    </rPh>
    <phoneticPr fontId="8"/>
  </si>
  <si>
    <t>市町村</t>
    <rPh sb="0" eb="3">
      <t>シチョウソン</t>
    </rPh>
    <phoneticPr fontId="8"/>
  </si>
  <si>
    <t>○○市</t>
    <rPh sb="2" eb="3">
      <t>シ</t>
    </rPh>
    <phoneticPr fontId="8"/>
  </si>
  <si>
    <t>農林事務所</t>
    <rPh sb="0" eb="2">
      <t>ノウリン</t>
    </rPh>
    <rPh sb="2" eb="5">
      <t>ジムショ</t>
    </rPh>
    <phoneticPr fontId="8"/>
  </si>
  <si>
    <t>○○農林事務所</t>
    <rPh sb="2" eb="4">
      <t>ノウリン</t>
    </rPh>
    <rPh sb="4" eb="7">
      <t>ジムショ</t>
    </rPh>
    <phoneticPr fontId="8"/>
  </si>
  <si>
    <t>森林環境保全直接支援事業</t>
    <rPh sb="0" eb="2">
      <t>シンリン</t>
    </rPh>
    <rPh sb="2" eb="4">
      <t>カンキョウ</t>
    </rPh>
    <rPh sb="4" eb="6">
      <t>ホゼン</t>
    </rPh>
    <rPh sb="6" eb="8">
      <t>チョクセツ</t>
    </rPh>
    <rPh sb="8" eb="10">
      <t>シエン</t>
    </rPh>
    <rPh sb="10" eb="12">
      <t>ジギョウ</t>
    </rPh>
    <phoneticPr fontId="8"/>
  </si>
  <si>
    <t>摘要</t>
    <rPh sb="0" eb="2">
      <t>テキヨウ</t>
    </rPh>
    <phoneticPr fontId="8"/>
  </si>
  <si>
    <t>整理番号</t>
    <rPh sb="0" eb="2">
      <t>セイリ</t>
    </rPh>
    <rPh sb="2" eb="4">
      <t>バンゴウ</t>
    </rPh>
    <phoneticPr fontId="8"/>
  </si>
  <si>
    <t>施　　行　　箇　　所</t>
    <rPh sb="0" eb="1">
      <t>シ</t>
    </rPh>
    <rPh sb="3" eb="4">
      <t>ギョウ</t>
    </rPh>
    <rPh sb="6" eb="7">
      <t>カ</t>
    </rPh>
    <rPh sb="9" eb="10">
      <t>ショ</t>
    </rPh>
    <phoneticPr fontId="8"/>
  </si>
  <si>
    <t>事業主体</t>
    <rPh sb="0" eb="2">
      <t>ジギョウ</t>
    </rPh>
    <rPh sb="2" eb="4">
      <t>シュタイ</t>
    </rPh>
    <phoneticPr fontId="8"/>
  </si>
  <si>
    <t>森林所有者</t>
    <rPh sb="0" eb="2">
      <t>シンリン</t>
    </rPh>
    <rPh sb="2" eb="5">
      <t>ショユウシャ</t>
    </rPh>
    <phoneticPr fontId="8"/>
  </si>
  <si>
    <t>施行方法</t>
    <rPh sb="0" eb="2">
      <t>セコウ</t>
    </rPh>
    <rPh sb="2" eb="4">
      <t>ホウホウ</t>
    </rPh>
    <phoneticPr fontId="8"/>
  </si>
  <si>
    <t>施業実施者</t>
    <rPh sb="0" eb="2">
      <t>セギョウ</t>
    </rPh>
    <rPh sb="2" eb="4">
      <t>ジッシ</t>
    </rPh>
    <rPh sb="4" eb="5">
      <t>シャ</t>
    </rPh>
    <phoneticPr fontId="8"/>
  </si>
  <si>
    <t>雇用の有無</t>
    <rPh sb="0" eb="2">
      <t>コヨウ</t>
    </rPh>
    <rPh sb="3" eb="5">
      <t>ウム</t>
    </rPh>
    <phoneticPr fontId="8"/>
  </si>
  <si>
    <t>事　　業　　内　　容</t>
    <rPh sb="0" eb="1">
      <t>コト</t>
    </rPh>
    <rPh sb="3" eb="4">
      <t>ギョウ</t>
    </rPh>
    <rPh sb="6" eb="7">
      <t>ナイ</t>
    </rPh>
    <rPh sb="9" eb="10">
      <t>カタチ</t>
    </rPh>
    <phoneticPr fontId="8"/>
  </si>
  <si>
    <t>間接費</t>
    <rPh sb="0" eb="3">
      <t>カンセツヒ</t>
    </rPh>
    <phoneticPr fontId="8"/>
  </si>
  <si>
    <t>備考</t>
    <rPh sb="0" eb="2">
      <t>ビコウ</t>
    </rPh>
    <phoneticPr fontId="8"/>
  </si>
  <si>
    <t>市町村</t>
    <rPh sb="0" eb="2">
      <t>シチョウ</t>
    </rPh>
    <rPh sb="2" eb="3">
      <t>ソン</t>
    </rPh>
    <phoneticPr fontId="8"/>
  </si>
  <si>
    <t>地番</t>
    <rPh sb="0" eb="2">
      <t>チバン</t>
    </rPh>
    <phoneticPr fontId="8"/>
  </si>
  <si>
    <t>林班</t>
    <rPh sb="0" eb="1">
      <t>リン</t>
    </rPh>
    <rPh sb="1" eb="2">
      <t>ハン</t>
    </rPh>
    <phoneticPr fontId="8"/>
  </si>
  <si>
    <t>小班</t>
    <rPh sb="0" eb="2">
      <t>ショウハン</t>
    </rPh>
    <phoneticPr fontId="8"/>
  </si>
  <si>
    <t>施業内容</t>
    <rPh sb="0" eb="2">
      <t>セギョウ</t>
    </rPh>
    <rPh sb="2" eb="4">
      <t>ナイヨウ</t>
    </rPh>
    <phoneticPr fontId="8"/>
  </si>
  <si>
    <t>樹種</t>
    <rPh sb="0" eb="1">
      <t>ジュ</t>
    </rPh>
    <rPh sb="1" eb="2">
      <t>シュ</t>
    </rPh>
    <phoneticPr fontId="8"/>
  </si>
  <si>
    <t>林齢</t>
    <rPh sb="0" eb="1">
      <t>リン</t>
    </rPh>
    <rPh sb="1" eb="2">
      <t>レイ</t>
    </rPh>
    <phoneticPr fontId="8"/>
  </si>
  <si>
    <t>詳細</t>
    <rPh sb="0" eb="2">
      <t>ショウサイ</t>
    </rPh>
    <phoneticPr fontId="8"/>
  </si>
  <si>
    <t>現場
監督
 の
有無</t>
    <rPh sb="0" eb="2">
      <t>ゲンバ</t>
    </rPh>
    <rPh sb="9" eb="11">
      <t>ウム</t>
    </rPh>
    <phoneticPr fontId="8"/>
  </si>
  <si>
    <t>社会
保険
平均
点数</t>
    <rPh sb="0" eb="2">
      <t>シャカイ</t>
    </rPh>
    <rPh sb="6" eb="8">
      <t>ヘイキン</t>
    </rPh>
    <rPh sb="9" eb="11">
      <t>テンスウ</t>
    </rPh>
    <phoneticPr fontId="8"/>
  </si>
  <si>
    <t>実行経費</t>
    <rPh sb="0" eb="2">
      <t>ジッコウ</t>
    </rPh>
    <rPh sb="2" eb="4">
      <t>ケイヒ</t>
    </rPh>
    <phoneticPr fontId="8"/>
  </si>
  <si>
    <t>単複別</t>
    <rPh sb="0" eb="1">
      <t>タン</t>
    </rPh>
    <rPh sb="1" eb="2">
      <t>フク</t>
    </rPh>
    <rPh sb="2" eb="3">
      <t>ベツ</t>
    </rPh>
    <phoneticPr fontId="8"/>
  </si>
  <si>
    <t>細目</t>
    <rPh sb="0" eb="2">
      <t>サイモク</t>
    </rPh>
    <phoneticPr fontId="8"/>
  </si>
  <si>
    <t>植栽本数・
搬出材積等</t>
    <rPh sb="0" eb="2">
      <t>ショクサイ</t>
    </rPh>
    <rPh sb="2" eb="4">
      <t>ホンスウ</t>
    </rPh>
    <rPh sb="6" eb="8">
      <t>ハンシュツ</t>
    </rPh>
    <rPh sb="8" eb="10">
      <t>ザイセキ</t>
    </rPh>
    <rPh sb="10" eb="11">
      <t>トウ</t>
    </rPh>
    <phoneticPr fontId="8"/>
  </si>
  <si>
    <t>(該当事業)</t>
    <rPh sb="1" eb="3">
      <t>ガイトウ</t>
    </rPh>
    <rPh sb="3" eb="5">
      <t>ジギョウ</t>
    </rPh>
    <phoneticPr fontId="8"/>
  </si>
  <si>
    <t>(円)</t>
    <rPh sb="1" eb="2">
      <t>エン</t>
    </rPh>
    <phoneticPr fontId="8"/>
  </si>
  <si>
    <t>市町村等が請負に付して実施した場合に実行経費を記入する。</t>
    <rPh sb="0" eb="3">
      <t>シチョウソン</t>
    </rPh>
    <rPh sb="3" eb="4">
      <t>トウ</t>
    </rPh>
    <rPh sb="5" eb="7">
      <t>ウケオイ</t>
    </rPh>
    <rPh sb="8" eb="9">
      <t>フ</t>
    </rPh>
    <rPh sb="11" eb="13">
      <t>ジッシ</t>
    </rPh>
    <rPh sb="15" eb="17">
      <t>バアイ</t>
    </rPh>
    <rPh sb="18" eb="20">
      <t>ジッコウ</t>
    </rPh>
    <rPh sb="20" eb="22">
      <t>ケイヒ</t>
    </rPh>
    <rPh sb="23" eb="25">
      <t>キニュウ</t>
    </rPh>
    <phoneticPr fontId="8"/>
  </si>
  <si>
    <t>○○</t>
    <phoneticPr fontId="8"/>
  </si>
  <si>
    <t>△森林組合</t>
    <rPh sb="1" eb="3">
      <t>シンリン</t>
    </rPh>
    <rPh sb="3" eb="5">
      <t>クミアイ</t>
    </rPh>
    <phoneticPr fontId="8"/>
  </si>
  <si>
    <t>○○次郎</t>
    <rPh sb="2" eb="4">
      <t>ジロウ</t>
    </rPh>
    <phoneticPr fontId="8"/>
  </si>
  <si>
    <t>受託</t>
    <rPh sb="0" eb="2">
      <t>ジュタク</t>
    </rPh>
    <phoneticPr fontId="8"/>
  </si>
  <si>
    <t>組合</t>
    <rPh sb="0" eb="2">
      <t>クミアイ</t>
    </rPh>
    <phoneticPr fontId="8"/>
  </si>
  <si>
    <t>有</t>
    <rPh sb="0" eb="1">
      <t>ユウ</t>
    </rPh>
    <phoneticPr fontId="8"/>
  </si>
  <si>
    <t>単</t>
    <rPh sb="0" eb="1">
      <t>タン</t>
    </rPh>
    <phoneticPr fontId="8"/>
  </si>
  <si>
    <t>スギ</t>
    <phoneticPr fontId="8"/>
  </si>
  <si>
    <t>○○第○号</t>
    <rPh sb="2" eb="3">
      <t>ダイ</t>
    </rPh>
    <rPh sb="4" eb="5">
      <t>ゴウ</t>
    </rPh>
    <phoneticPr fontId="8"/>
  </si>
  <si>
    <t>納品伝票</t>
    <rPh sb="0" eb="2">
      <t>ノウヒン</t>
    </rPh>
    <rPh sb="2" eb="4">
      <t>デンヒョウ</t>
    </rPh>
    <phoneticPr fontId="8"/>
  </si>
  <si>
    <t>○○</t>
    <phoneticPr fontId="8"/>
  </si>
  <si>
    <t>○○太郎</t>
    <rPh sb="2" eb="4">
      <t>タロウ</t>
    </rPh>
    <phoneticPr fontId="8"/>
  </si>
  <si>
    <t>同左</t>
    <rPh sb="0" eb="2">
      <t>ドウサ</t>
    </rPh>
    <phoneticPr fontId="8"/>
  </si>
  <si>
    <t>自力</t>
    <rPh sb="0" eb="2">
      <t>ジリキ</t>
    </rPh>
    <phoneticPr fontId="8"/>
  </si>
  <si>
    <t>本人</t>
    <rPh sb="0" eb="2">
      <t>ホンニン</t>
    </rPh>
    <phoneticPr fontId="8"/>
  </si>
  <si>
    <t>無</t>
    <rPh sb="0" eb="1">
      <t>ム</t>
    </rPh>
    <phoneticPr fontId="8"/>
  </si>
  <si>
    <t>○○</t>
    <phoneticPr fontId="8"/>
  </si>
  <si>
    <t>請負</t>
    <rPh sb="0" eb="2">
      <t>ウケオイ</t>
    </rPh>
    <phoneticPr fontId="8"/>
  </si>
  <si>
    <t>会社</t>
    <rPh sb="0" eb="2">
      <t>カイシャ</t>
    </rPh>
    <phoneticPr fontId="8"/>
  </si>
  <si>
    <t>有</t>
    <rPh sb="0" eb="1">
      <t>ウ</t>
    </rPh>
    <phoneticPr fontId="8"/>
  </si>
  <si>
    <t>小計</t>
    <rPh sb="0" eb="2">
      <t>ショウケイ</t>
    </rPh>
    <phoneticPr fontId="8"/>
  </si>
  <si>
    <t>○○</t>
    <phoneticPr fontId="8"/>
  </si>
  <si>
    <t>○○森男</t>
    <rPh sb="2" eb="3">
      <t>モリ</t>
    </rPh>
    <rPh sb="3" eb="4">
      <t>オトコ</t>
    </rPh>
    <phoneticPr fontId="8"/>
  </si>
  <si>
    <t>○○</t>
    <phoneticPr fontId="8"/>
  </si>
  <si>
    <t>○○二郎</t>
    <rPh sb="2" eb="3">
      <t>ニ</t>
    </rPh>
    <phoneticPr fontId="8"/>
  </si>
  <si>
    <t>同左</t>
    <rPh sb="0" eb="1">
      <t>ドウ</t>
    </rPh>
    <rPh sb="1" eb="2">
      <t>ヒダリ</t>
    </rPh>
    <phoneticPr fontId="8"/>
  </si>
  <si>
    <t>○○第○号</t>
    <phoneticPr fontId="8"/>
  </si>
  <si>
    <t>○○三郎</t>
    <rPh sb="2" eb="3">
      <t>サン</t>
    </rPh>
    <phoneticPr fontId="8"/>
  </si>
  <si>
    <t>○○第○号</t>
    <phoneticPr fontId="8"/>
  </si>
  <si>
    <t>下刈り</t>
    <rPh sb="0" eb="2">
      <t>シタガ</t>
    </rPh>
    <phoneticPr fontId="8"/>
  </si>
  <si>
    <t>社会保険等加入実態状況調査表</t>
    <rPh sb="0" eb="2">
      <t>シャカイ</t>
    </rPh>
    <rPh sb="2" eb="4">
      <t>ホケン</t>
    </rPh>
    <rPh sb="4" eb="5">
      <t>トウ</t>
    </rPh>
    <rPh sb="5" eb="7">
      <t>カニュウ</t>
    </rPh>
    <rPh sb="7" eb="9">
      <t>ジッタイ</t>
    </rPh>
    <rPh sb="9" eb="11">
      <t>ジョウキョウ</t>
    </rPh>
    <rPh sb="11" eb="14">
      <t>チョウサヒョウ</t>
    </rPh>
    <phoneticPr fontId="8"/>
  </si>
  <si>
    <t>申請者：</t>
    <rPh sb="0" eb="2">
      <t>シンセイ</t>
    </rPh>
    <rPh sb="2" eb="3">
      <t>シャ</t>
    </rPh>
    <phoneticPr fontId="8"/>
  </si>
  <si>
    <t>○○市森林組合</t>
    <rPh sb="0" eb="3">
      <t>マルマルシ</t>
    </rPh>
    <rPh sb="3" eb="5">
      <t>シンリン</t>
    </rPh>
    <rPh sb="5" eb="7">
      <t>クミアイ</t>
    </rPh>
    <phoneticPr fontId="8"/>
  </si>
  <si>
    <t>雇用主（林業事業体）　：</t>
    <rPh sb="4" eb="6">
      <t>リンギョウ</t>
    </rPh>
    <phoneticPr fontId="8"/>
  </si>
  <si>
    <t>申請番号：</t>
    <rPh sb="0" eb="2">
      <t>シンセイ</t>
    </rPh>
    <rPh sb="2" eb="4">
      <t>バンゴウ</t>
    </rPh>
    <phoneticPr fontId="8"/>
  </si>
  <si>
    <t>番号</t>
    <rPh sb="0" eb="2">
      <t>バンゴウ</t>
    </rPh>
    <phoneticPr fontId="8"/>
  </si>
  <si>
    <t>作業者名
（林業事業体と雇用関係にある者に限る）</t>
    <rPh sb="0" eb="3">
      <t>サギョウシャ</t>
    </rPh>
    <rPh sb="3" eb="4">
      <t>メイ</t>
    </rPh>
    <rPh sb="7" eb="9">
      <t>リンギョウ</t>
    </rPh>
    <rPh sb="9" eb="12">
      <t>ジギョウタイ</t>
    </rPh>
    <rPh sb="13" eb="15">
      <t>コヨウ</t>
    </rPh>
    <rPh sb="15" eb="17">
      <t>カンケイ</t>
    </rPh>
    <rPh sb="20" eb="21">
      <t>シャ</t>
    </rPh>
    <rPh sb="22" eb="23">
      <t>カギ</t>
    </rPh>
    <phoneticPr fontId="8"/>
  </si>
  <si>
    <t>労災保険</t>
    <rPh sb="0" eb="2">
      <t>ロウサイ</t>
    </rPh>
    <rPh sb="2" eb="4">
      <t>ホケン</t>
    </rPh>
    <phoneticPr fontId="8"/>
  </si>
  <si>
    <t>雇用保険</t>
    <rPh sb="0" eb="2">
      <t>コヨウ</t>
    </rPh>
    <rPh sb="2" eb="4">
      <t>ホケン</t>
    </rPh>
    <phoneticPr fontId="8"/>
  </si>
  <si>
    <t>健康保険</t>
    <rPh sb="0" eb="2">
      <t>ケンコウ</t>
    </rPh>
    <rPh sb="2" eb="4">
      <t>ホケン</t>
    </rPh>
    <phoneticPr fontId="8"/>
  </si>
  <si>
    <t>厚生年金保険</t>
    <rPh sb="0" eb="2">
      <t>コウセイ</t>
    </rPh>
    <rPh sb="2" eb="4">
      <t>ネンキン</t>
    </rPh>
    <rPh sb="4" eb="6">
      <t>ホケン</t>
    </rPh>
    <phoneticPr fontId="8"/>
  </si>
  <si>
    <t>退職金共済</t>
    <rPh sb="0" eb="3">
      <t>タイショクキン</t>
    </rPh>
    <rPh sb="3" eb="5">
      <t>キョウサイ</t>
    </rPh>
    <phoneticPr fontId="8"/>
  </si>
  <si>
    <t>直営・
請負別</t>
    <rPh sb="0" eb="2">
      <t>チョクエイ</t>
    </rPh>
    <rPh sb="4" eb="6">
      <t>ウケオイ</t>
    </rPh>
    <rPh sb="6" eb="7">
      <t>ベツ</t>
    </rPh>
    <phoneticPr fontId="8"/>
  </si>
  <si>
    <t>実施期間
（上：着手日
下：完了日）</t>
    <rPh sb="0" eb="2">
      <t>ジッシ</t>
    </rPh>
    <rPh sb="2" eb="4">
      <t>キカン</t>
    </rPh>
    <rPh sb="6" eb="7">
      <t>ウエ</t>
    </rPh>
    <rPh sb="8" eb="10">
      <t>チャクシュ</t>
    </rPh>
    <rPh sb="10" eb="11">
      <t>ビ</t>
    </rPh>
    <rPh sb="12" eb="13">
      <t>シタ</t>
    </rPh>
    <rPh sb="14" eb="17">
      <t>カンリョウビ</t>
    </rPh>
    <phoneticPr fontId="8"/>
  </si>
  <si>
    <t>加入</t>
    <rPh sb="0" eb="2">
      <t>カニュウ</t>
    </rPh>
    <phoneticPr fontId="8"/>
  </si>
  <si>
    <t>入力リスト</t>
    <rPh sb="0" eb="2">
      <t>ニュウリョク</t>
    </rPh>
    <phoneticPr fontId="8"/>
  </si>
  <si>
    <t>○</t>
    <phoneticPr fontId="8"/>
  </si>
  <si>
    <t>:加入</t>
    <rPh sb="1" eb="3">
      <t>カニュウ</t>
    </rPh>
    <phoneticPr fontId="8"/>
  </si>
  <si>
    <t>－</t>
    <phoneticPr fontId="8"/>
  </si>
  <si>
    <t>:非加入</t>
    <rPh sb="1" eb="2">
      <t>ヒ</t>
    </rPh>
    <rPh sb="2" eb="4">
      <t>カニュウ</t>
    </rPh>
    <phoneticPr fontId="8"/>
  </si>
  <si>
    <t>人数</t>
    <rPh sb="0" eb="2">
      <t>ニンズウ</t>
    </rPh>
    <phoneticPr fontId="8"/>
  </si>
  <si>
    <t>合計点数</t>
    <rPh sb="0" eb="2">
      <t>ゴウケイ</t>
    </rPh>
    <rPh sb="2" eb="4">
      <t>テンスウ</t>
    </rPh>
    <phoneticPr fontId="8"/>
  </si>
  <si>
    <t>平均点数</t>
    <phoneticPr fontId="8"/>
  </si>
  <si>
    <t>(注)証明書等の証拠書類は、補助申請者が保管し、竣工検査で検査員から求められた場合は提示する。（申請書への添付は不要）</t>
    <rPh sb="1" eb="2">
      <t>チュウ</t>
    </rPh>
    <rPh sb="3" eb="7">
      <t>ショウメイショトウ</t>
    </rPh>
    <rPh sb="8" eb="10">
      <t>ショウコ</t>
    </rPh>
    <rPh sb="10" eb="12">
      <t>ショルイ</t>
    </rPh>
    <rPh sb="14" eb="16">
      <t>ホジョ</t>
    </rPh>
    <rPh sb="16" eb="18">
      <t>シンセイ</t>
    </rPh>
    <rPh sb="18" eb="19">
      <t>シャ</t>
    </rPh>
    <rPh sb="20" eb="22">
      <t>ホカン</t>
    </rPh>
    <rPh sb="24" eb="26">
      <t>シュンコウ</t>
    </rPh>
    <rPh sb="26" eb="28">
      <t>ケンサ</t>
    </rPh>
    <rPh sb="29" eb="32">
      <t>ケンサイン</t>
    </rPh>
    <rPh sb="34" eb="35">
      <t>モト</t>
    </rPh>
    <rPh sb="39" eb="41">
      <t>バアイ</t>
    </rPh>
    <rPh sb="42" eb="44">
      <t>テイジ</t>
    </rPh>
    <rPh sb="48" eb="51">
      <t>シンセイショ</t>
    </rPh>
    <rPh sb="53" eb="55">
      <t>テンプ</t>
    </rPh>
    <rPh sb="56" eb="58">
      <t>フヨウ</t>
    </rPh>
    <phoneticPr fontId="8"/>
  </si>
  <si>
    <t>搬出材積集計表</t>
    <rPh sb="0" eb="2">
      <t>ハンシュツ</t>
    </rPh>
    <rPh sb="2" eb="4">
      <t>ザイセキ</t>
    </rPh>
    <rPh sb="4" eb="7">
      <t>シュウケイヒョウ</t>
    </rPh>
    <phoneticPr fontId="8"/>
  </si>
  <si>
    <t>施行地</t>
    <rPh sb="0" eb="2">
      <t>セコウ</t>
    </rPh>
    <rPh sb="2" eb="3">
      <t>チ</t>
    </rPh>
    <phoneticPr fontId="8"/>
  </si>
  <si>
    <t>面積
（ｈａ）</t>
    <rPh sb="0" eb="2">
      <t>メンセキ</t>
    </rPh>
    <phoneticPr fontId="8"/>
  </si>
  <si>
    <t>搬出材積
（m3）</t>
    <rPh sb="0" eb="2">
      <t>ハンシュツ</t>
    </rPh>
    <rPh sb="2" eb="4">
      <t>ザイセキ</t>
    </rPh>
    <phoneticPr fontId="8"/>
  </si>
  <si>
    <t>平均材積
（m3）</t>
    <rPh sb="0" eb="2">
      <t>ヘイキン</t>
    </rPh>
    <rPh sb="2" eb="4">
      <t>ザイセキ</t>
    </rPh>
    <phoneticPr fontId="8"/>
  </si>
  <si>
    <t>証明書等</t>
    <rPh sb="0" eb="3">
      <t>ショウメイショ</t>
    </rPh>
    <rPh sb="3" eb="4">
      <t>トウ</t>
    </rPh>
    <phoneticPr fontId="8"/>
  </si>
  <si>
    <t>搬出方法</t>
    <rPh sb="0" eb="2">
      <t>ハンシュツ</t>
    </rPh>
    <rPh sb="2" eb="4">
      <t>ホウホウ</t>
    </rPh>
    <phoneticPr fontId="8"/>
  </si>
  <si>
    <t>：　１ｈａ当たり搬出材積</t>
    <rPh sb="5" eb="6">
      <t>ア</t>
    </rPh>
    <rPh sb="8" eb="10">
      <t>ハンシュツ</t>
    </rPh>
    <rPh sb="10" eb="12">
      <t>ザイセキ</t>
    </rPh>
    <phoneticPr fontId="8"/>
  </si>
  <si>
    <t>平均胸高直径調査票</t>
    <rPh sb="0" eb="2">
      <t>ヘイキン</t>
    </rPh>
    <rPh sb="2" eb="4">
      <t>キョウコウ</t>
    </rPh>
    <rPh sb="4" eb="6">
      <t>チョッケイ</t>
    </rPh>
    <rPh sb="6" eb="9">
      <t>チョウサヒョウ</t>
    </rPh>
    <phoneticPr fontId="8"/>
  </si>
  <si>
    <t>　樹種・林齢</t>
    <rPh sb="1" eb="3">
      <t>ジュシュ</t>
    </rPh>
    <rPh sb="4" eb="5">
      <t>リン</t>
    </rPh>
    <rPh sb="5" eb="6">
      <t>レイ</t>
    </rPh>
    <phoneticPr fontId="8"/>
  </si>
  <si>
    <t>　　　　　　標準地
胸高直径</t>
    <rPh sb="6" eb="8">
      <t>ヒョウジュン</t>
    </rPh>
    <rPh sb="8" eb="9">
      <t>チ</t>
    </rPh>
    <rPh sb="10" eb="12">
      <t>キョウコウ</t>
    </rPh>
    <rPh sb="12" eb="14">
      <t>チョッケイ</t>
    </rPh>
    <phoneticPr fontId="8"/>
  </si>
  <si>
    <t>①</t>
    <phoneticPr fontId="8"/>
  </si>
  <si>
    <t>②</t>
    <phoneticPr fontId="8"/>
  </si>
  <si>
    <t>③</t>
    <phoneticPr fontId="8"/>
  </si>
  <si>
    <t>④</t>
    <phoneticPr fontId="8"/>
  </si>
  <si>
    <t>⑤</t>
    <phoneticPr fontId="8"/>
  </si>
  <si>
    <t>⑥</t>
    <phoneticPr fontId="8"/>
  </si>
  <si>
    <t>本数計</t>
    <rPh sb="0" eb="1">
      <t>ホン</t>
    </rPh>
    <rPh sb="1" eb="2">
      <t>カズ</t>
    </rPh>
    <rPh sb="2" eb="3">
      <t>ケイ</t>
    </rPh>
    <phoneticPr fontId="8"/>
  </si>
  <si>
    <t>直径合計</t>
    <rPh sb="0" eb="2">
      <t>チョッケイ</t>
    </rPh>
    <rPh sb="2" eb="4">
      <t>ゴウケイ</t>
    </rPh>
    <phoneticPr fontId="8"/>
  </si>
  <si>
    <t>（B）</t>
    <phoneticPr fontId="8"/>
  </si>
  <si>
    <t>（A）</t>
    <phoneticPr fontId="8"/>
  </si>
  <si>
    <t>平均胸高直径：</t>
    <rPh sb="0" eb="2">
      <t>ヘイキン</t>
    </rPh>
    <rPh sb="2" eb="4">
      <t>キョウコウ</t>
    </rPh>
    <rPh sb="4" eb="6">
      <t>チョッケイ</t>
    </rPh>
    <phoneticPr fontId="8"/>
  </si>
  <si>
    <t>ｃｍ</t>
    <phoneticPr fontId="8"/>
  </si>
  <si>
    <t>÷</t>
    <phoneticPr fontId="8"/>
  </si>
  <si>
    <t>本</t>
    <rPh sb="0" eb="1">
      <t>ホン</t>
    </rPh>
    <phoneticPr fontId="8"/>
  </si>
  <si>
    <t>＝</t>
    <phoneticPr fontId="8"/>
  </si>
  <si>
    <t>cm</t>
    <phoneticPr fontId="8"/>
  </si>
  <si>
    <t>【参考様式２】</t>
    <rPh sb="1" eb="3">
      <t>サンコウ</t>
    </rPh>
    <rPh sb="3" eb="5">
      <t>ヨウシキ</t>
    </rPh>
    <phoneticPr fontId="2"/>
  </si>
  <si>
    <t>【様式８】</t>
    <rPh sb="1" eb="3">
      <t>ヨウシキ</t>
    </rPh>
    <phoneticPr fontId="8"/>
  </si>
  <si>
    <t>【様式９】</t>
    <rPh sb="1" eb="3">
      <t>ヨウシキ</t>
    </rPh>
    <phoneticPr fontId="8"/>
  </si>
  <si>
    <t>森林経営計画</t>
    <rPh sb="0" eb="2">
      <t>シンリン</t>
    </rPh>
    <rPh sb="2" eb="4">
      <t>ケイエイ</t>
    </rPh>
    <rPh sb="4" eb="6">
      <t>ケイカク</t>
    </rPh>
    <phoneticPr fontId="8"/>
  </si>
  <si>
    <t>拡大造林</t>
    <rPh sb="0" eb="2">
      <t>カクダイ</t>
    </rPh>
    <rPh sb="2" eb="4">
      <t>ゾウリン</t>
    </rPh>
    <phoneticPr fontId="8"/>
  </si>
  <si>
    <t>侵入竹除去</t>
    <rPh sb="0" eb="2">
      <t>シンニュウ</t>
    </rPh>
    <rPh sb="2" eb="3">
      <t>タケ</t>
    </rPh>
    <rPh sb="3" eb="5">
      <t>ジョキョ</t>
    </rPh>
    <phoneticPr fontId="8"/>
  </si>
  <si>
    <t>針葉樹(ｺﾝﾃﾅ苗)</t>
    <rPh sb="0" eb="3">
      <t>シンヨウジュ</t>
    </rPh>
    <rPh sb="8" eb="9">
      <t>）</t>
    </rPh>
    <phoneticPr fontId="8"/>
  </si>
  <si>
    <t>樹下植栽等</t>
    <rPh sb="0" eb="2">
      <t>ジュカ</t>
    </rPh>
    <rPh sb="2" eb="4">
      <t>ショクサイ</t>
    </rPh>
    <rPh sb="4" eb="5">
      <t>ナド</t>
    </rPh>
    <phoneticPr fontId="8"/>
  </si>
  <si>
    <t>改良</t>
    <rPh sb="0" eb="2">
      <t>カイリョウ</t>
    </rPh>
    <phoneticPr fontId="2"/>
  </si>
  <si>
    <t>搬出間伐</t>
    <rPh sb="0" eb="2">
      <t>ハンシュツ</t>
    </rPh>
    <rPh sb="2" eb="4">
      <t>カンバツ</t>
    </rPh>
    <phoneticPr fontId="2"/>
  </si>
  <si>
    <t>更新伐</t>
    <rPh sb="0" eb="2">
      <t>コウシン</t>
    </rPh>
    <rPh sb="2" eb="3">
      <t>バツ</t>
    </rPh>
    <phoneticPr fontId="2"/>
  </si>
  <si>
    <t>県費</t>
    <rPh sb="0" eb="1">
      <t>ケン</t>
    </rPh>
    <rPh sb="1" eb="2">
      <t>ヒ</t>
    </rPh>
    <phoneticPr fontId="8"/>
  </si>
  <si>
    <t>森林環境保全直接支援事業</t>
    <rPh sb="0" eb="2">
      <t>シンリン</t>
    </rPh>
    <rPh sb="2" eb="4">
      <t>カンキョウ</t>
    </rPh>
    <rPh sb="4" eb="6">
      <t>ホゼン</t>
    </rPh>
    <rPh sb="6" eb="8">
      <t>チョクセツ</t>
    </rPh>
    <rPh sb="8" eb="10">
      <t>シエン</t>
    </rPh>
    <rPh sb="10" eb="12">
      <t>ジギョウ</t>
    </rPh>
    <phoneticPr fontId="2"/>
  </si>
  <si>
    <t>森林整備　計</t>
    <rPh sb="0" eb="2">
      <t>シンリン</t>
    </rPh>
    <rPh sb="2" eb="4">
      <t>セイビ</t>
    </rPh>
    <rPh sb="5" eb="6">
      <t>ケイ</t>
    </rPh>
    <phoneticPr fontId="2"/>
  </si>
  <si>
    <t>総　　計</t>
    <rPh sb="0" eb="1">
      <t>ソウ</t>
    </rPh>
    <rPh sb="3" eb="4">
      <t>ケイ</t>
    </rPh>
    <phoneticPr fontId="2"/>
  </si>
  <si>
    <t>県単造林事業</t>
    <rPh sb="0" eb="2">
      <t>ケンタン</t>
    </rPh>
    <rPh sb="2" eb="4">
      <t>ゾウリン</t>
    </rPh>
    <rPh sb="4" eb="6">
      <t>ジギョウ</t>
    </rPh>
    <phoneticPr fontId="2"/>
  </si>
  <si>
    <t>再造林</t>
    <rPh sb="0" eb="1">
      <t>サイ</t>
    </rPh>
    <rPh sb="1" eb="3">
      <t>ゾウリン</t>
    </rPh>
    <phoneticPr fontId="2"/>
  </si>
  <si>
    <t>中計</t>
    <rPh sb="0" eb="2">
      <t>チュウケイ</t>
    </rPh>
    <phoneticPr fontId="2"/>
  </si>
  <si>
    <t>いばらきの森再生事業関係</t>
    <rPh sb="5" eb="6">
      <t>モリ</t>
    </rPh>
    <rPh sb="6" eb="8">
      <t>サイセイ</t>
    </rPh>
    <rPh sb="8" eb="10">
      <t>ジギョウ</t>
    </rPh>
    <rPh sb="10" eb="12">
      <t>カンケイ</t>
    </rPh>
    <phoneticPr fontId="2"/>
  </si>
  <si>
    <t>針葉樹植栽地</t>
    <rPh sb="0" eb="3">
      <t>シンヨウジュ</t>
    </rPh>
    <rPh sb="3" eb="6">
      <t>ショクサイチ</t>
    </rPh>
    <phoneticPr fontId="2"/>
  </si>
  <si>
    <t>広葉樹植栽地</t>
    <rPh sb="0" eb="3">
      <t>コウヨウジュ</t>
    </rPh>
    <rPh sb="3" eb="6">
      <t>ショクサイチ</t>
    </rPh>
    <phoneticPr fontId="2"/>
  </si>
  <si>
    <t>作業種＼事業名</t>
    <rPh sb="0" eb="2">
      <t>サギョウ</t>
    </rPh>
    <rPh sb="2" eb="3">
      <t>シュ</t>
    </rPh>
    <rPh sb="4" eb="6">
      <t>ジギョウ</t>
    </rPh>
    <rPh sb="6" eb="7">
      <t>メイ</t>
    </rPh>
    <phoneticPr fontId="8"/>
  </si>
  <si>
    <t>事業費(円）</t>
    <rPh sb="0" eb="3">
      <t>ジギョウヒ</t>
    </rPh>
    <rPh sb="4" eb="5">
      <t>エン</t>
    </rPh>
    <phoneticPr fontId="8"/>
  </si>
  <si>
    <t>年度　　　補助金及び経費明細書</t>
    <rPh sb="0" eb="2">
      <t>ネンド</t>
    </rPh>
    <rPh sb="5" eb="8">
      <t>ホジョキン</t>
    </rPh>
    <rPh sb="8" eb="9">
      <t>オヨ</t>
    </rPh>
    <rPh sb="10" eb="12">
      <t>ケイヒ</t>
    </rPh>
    <rPh sb="12" eb="15">
      <t>メイサイショ</t>
    </rPh>
    <phoneticPr fontId="2"/>
  </si>
  <si>
    <t>年度　　　施行台帳</t>
    <rPh sb="0" eb="2">
      <t>ネンド</t>
    </rPh>
    <rPh sb="5" eb="7">
      <t>セコウ</t>
    </rPh>
    <rPh sb="7" eb="9">
      <t>ダイチョウ</t>
    </rPh>
    <phoneticPr fontId="2"/>
  </si>
  <si>
    <t>○○年度　造林補助金交付申請内訳書</t>
    <rPh sb="2" eb="4">
      <t>ネンド</t>
    </rPh>
    <rPh sb="5" eb="6">
      <t>ゾウ</t>
    </rPh>
    <rPh sb="6" eb="7">
      <t>ハヤシ</t>
    </rPh>
    <rPh sb="7" eb="10">
      <t>ホジョキン</t>
    </rPh>
    <rPh sb="10" eb="12">
      <t>コウフ</t>
    </rPh>
    <rPh sb="12" eb="14">
      <t>シンセイ</t>
    </rPh>
    <rPh sb="14" eb="15">
      <t>ナイ</t>
    </rPh>
    <rPh sb="15" eb="16">
      <t>ヤク</t>
    </rPh>
    <rPh sb="16" eb="17">
      <t>ショ</t>
    </rPh>
    <phoneticPr fontId="8"/>
  </si>
  <si>
    <t>（認定番号）</t>
    <rPh sb="1" eb="3">
      <t>ニンテイ</t>
    </rPh>
    <rPh sb="3" eb="5">
      <t>バンゴウ</t>
    </rPh>
    <phoneticPr fontId="8"/>
  </si>
  <si>
    <t>森林所有者
電話番号</t>
    <rPh sb="0" eb="2">
      <t>シンリン</t>
    </rPh>
    <rPh sb="2" eb="5">
      <t>ショユウシャ</t>
    </rPh>
    <rPh sb="6" eb="8">
      <t>デンワ</t>
    </rPh>
    <rPh sb="8" eb="10">
      <t>バンゴウ</t>
    </rPh>
    <phoneticPr fontId="2"/>
  </si>
  <si>
    <t>0295-12-3456</t>
    <phoneticPr fontId="2"/>
  </si>
  <si>
    <t>0295-12-3457</t>
  </si>
  <si>
    <t>0295-12-3458</t>
  </si>
  <si>
    <t>0295-12-3459</t>
  </si>
  <si>
    <t>0295-12-3460</t>
  </si>
  <si>
    <t>0295-12-3461</t>
  </si>
  <si>
    <t>0295-12-3462</t>
  </si>
  <si>
    <t>0295-12-3463</t>
  </si>
  <si>
    <t>区分</t>
    <rPh sb="0" eb="2">
      <t>クブン</t>
    </rPh>
    <phoneticPr fontId="2"/>
  </si>
  <si>
    <t>□□林業会社</t>
    <rPh sb="2" eb="4">
      <t>リンギョウ</t>
    </rPh>
    <rPh sb="4" eb="6">
      <t>ガイシャ</t>
    </rPh>
    <phoneticPr fontId="8"/>
  </si>
  <si>
    <t>○○四郎</t>
    <rPh sb="2" eb="4">
      <t>シロウ</t>
    </rPh>
    <phoneticPr fontId="8"/>
  </si>
  <si>
    <t>国補造林事業</t>
    <rPh sb="0" eb="2">
      <t>コクホ</t>
    </rPh>
    <rPh sb="2" eb="4">
      <t>ゾウリン</t>
    </rPh>
    <rPh sb="4" eb="6">
      <t>ジギョウ</t>
    </rPh>
    <phoneticPr fontId="8"/>
  </si>
  <si>
    <t>事業区分</t>
    <rPh sb="0" eb="2">
      <t>ジギョウ</t>
    </rPh>
    <rPh sb="2" eb="4">
      <t>クブン</t>
    </rPh>
    <phoneticPr fontId="8"/>
  </si>
  <si>
    <t>申請単位番号</t>
    <rPh sb="0" eb="2">
      <t>シンセイ</t>
    </rPh>
    <rPh sb="2" eb="4">
      <t>タンイ</t>
    </rPh>
    <rPh sb="4" eb="6">
      <t>バンゴウ</t>
    </rPh>
    <phoneticPr fontId="8"/>
  </si>
  <si>
    <t>直接支援事業・県単造林事業関係</t>
    <rPh sb="0" eb="2">
      <t>チョクセツ</t>
    </rPh>
    <rPh sb="2" eb="4">
      <t>シエン</t>
    </rPh>
    <rPh sb="4" eb="6">
      <t>ジギョウ</t>
    </rPh>
    <rPh sb="7" eb="9">
      <t>ケンタン</t>
    </rPh>
    <rPh sb="9" eb="11">
      <t>ゾウリン</t>
    </rPh>
    <rPh sb="11" eb="13">
      <t>ジギョウ</t>
    </rPh>
    <rPh sb="13" eb="15">
      <t>カンケイ</t>
    </rPh>
    <phoneticPr fontId="2"/>
  </si>
  <si>
    <r>
      <t>樹下植栽等</t>
    </r>
    <r>
      <rPr>
        <sz val="9"/>
        <rFont val="ＭＳ Ｐゴシック"/>
        <family val="3"/>
        <charset val="128"/>
      </rPr>
      <t>（複層林整備のみ）</t>
    </r>
    <rPh sb="0" eb="2">
      <t>ジュカ</t>
    </rPh>
    <rPh sb="2" eb="4">
      <t>ショクサイ</t>
    </rPh>
    <rPh sb="4" eb="5">
      <t>ナド</t>
    </rPh>
    <rPh sb="6" eb="9">
      <t>フクソウリン</t>
    </rPh>
    <rPh sb="9" eb="11">
      <t>セイビ</t>
    </rPh>
    <phoneticPr fontId="2"/>
  </si>
  <si>
    <t>　切捨型</t>
    <rPh sb="1" eb="3">
      <t>キリス</t>
    </rPh>
    <rPh sb="3" eb="4">
      <t>ガタ</t>
    </rPh>
    <phoneticPr fontId="8"/>
  </si>
  <si>
    <t>　集積型</t>
    <rPh sb="1" eb="3">
      <t>シュウセキ</t>
    </rPh>
    <rPh sb="3" eb="4">
      <t>ガタ</t>
    </rPh>
    <phoneticPr fontId="8"/>
  </si>
  <si>
    <t>　整理伐</t>
    <rPh sb="1" eb="3">
      <t>セイリ</t>
    </rPh>
    <rPh sb="3" eb="4">
      <t>バツ</t>
    </rPh>
    <phoneticPr fontId="2"/>
  </si>
  <si>
    <r>
      <t>　人工林整理伐</t>
    </r>
    <r>
      <rPr>
        <sz val="9"/>
        <rFont val="ＭＳ Ｐゴシック"/>
        <family val="3"/>
        <charset val="128"/>
      </rPr>
      <t>(複層林整備のみ）</t>
    </r>
    <rPh sb="1" eb="4">
      <t>ジンコウリン</t>
    </rPh>
    <rPh sb="4" eb="6">
      <t>セイリ</t>
    </rPh>
    <rPh sb="6" eb="7">
      <t>バツ</t>
    </rPh>
    <rPh sb="8" eb="11">
      <t>フクソウリン</t>
    </rPh>
    <rPh sb="11" eb="13">
      <t>セイビ</t>
    </rPh>
    <phoneticPr fontId="2"/>
  </si>
  <si>
    <t>　枝打ち</t>
    <rPh sb="1" eb="3">
      <t>エダウ</t>
    </rPh>
    <phoneticPr fontId="8"/>
  </si>
  <si>
    <t>　除伐</t>
    <rPh sb="1" eb="3">
      <t>ジョバツ</t>
    </rPh>
    <phoneticPr fontId="8"/>
  </si>
  <si>
    <t>　作業道等整備</t>
    <rPh sb="1" eb="4">
      <t>サギョウドウ</t>
    </rPh>
    <rPh sb="4" eb="5">
      <t>ナド</t>
    </rPh>
    <rPh sb="5" eb="7">
      <t>セイビ</t>
    </rPh>
    <phoneticPr fontId="2"/>
  </si>
  <si>
    <t>　伐倒駆除</t>
    <rPh sb="1" eb="3">
      <t>バットウ</t>
    </rPh>
    <rPh sb="3" eb="5">
      <t>クジョ</t>
    </rPh>
    <phoneticPr fontId="2"/>
  </si>
  <si>
    <t>○○年度　造林補助事業事業予定調書</t>
    <rPh sb="2" eb="4">
      <t>ネンド</t>
    </rPh>
    <rPh sb="5" eb="7">
      <t>ゾウリン</t>
    </rPh>
    <rPh sb="7" eb="9">
      <t>ホジョ</t>
    </rPh>
    <rPh sb="9" eb="11">
      <t>ジギョウ</t>
    </rPh>
    <rPh sb="11" eb="13">
      <t>ジギョウ</t>
    </rPh>
    <rPh sb="13" eb="15">
      <t>ヨテイ</t>
    </rPh>
    <rPh sb="15" eb="17">
      <t>チョウショ</t>
    </rPh>
    <phoneticPr fontId="2"/>
  </si>
  <si>
    <t>提出者名：</t>
    <rPh sb="0" eb="3">
      <t>テイシュツシャ</t>
    </rPh>
    <rPh sb="3" eb="4">
      <t>メイ</t>
    </rPh>
    <phoneticPr fontId="2"/>
  </si>
  <si>
    <t>施行地数</t>
    <rPh sb="0" eb="3">
      <t>セコウチ</t>
    </rPh>
    <rPh sb="3" eb="4">
      <t>スウ</t>
    </rPh>
    <phoneticPr fontId="2"/>
  </si>
  <si>
    <t>施行地・路線数</t>
    <rPh sb="0" eb="3">
      <t>セコウチ</t>
    </rPh>
    <rPh sb="4" eb="6">
      <t>ロセン</t>
    </rPh>
    <rPh sb="6" eb="7">
      <t>スウ</t>
    </rPh>
    <phoneticPr fontId="2"/>
  </si>
  <si>
    <t>補助金額(円)</t>
    <rPh sb="0" eb="3">
      <t>ホジョキン</t>
    </rPh>
    <rPh sb="3" eb="4">
      <t>ガク</t>
    </rPh>
    <rPh sb="5" eb="6">
      <t>エン</t>
    </rPh>
    <phoneticPr fontId="8"/>
  </si>
  <si>
    <t>○○年度　造林補助事業　実行状況報告書　（実績報告総括表）</t>
    <rPh sb="2" eb="4">
      <t>ネンド</t>
    </rPh>
    <rPh sb="5" eb="7">
      <t>ゾウリン</t>
    </rPh>
    <rPh sb="7" eb="9">
      <t>ホジョ</t>
    </rPh>
    <rPh sb="9" eb="11">
      <t>ジギョウ</t>
    </rPh>
    <rPh sb="12" eb="14">
      <t>ジッコウ</t>
    </rPh>
    <rPh sb="14" eb="16">
      <t>ジョウキョウ</t>
    </rPh>
    <rPh sb="16" eb="18">
      <t>ホウコク</t>
    </rPh>
    <rPh sb="18" eb="19">
      <t>ショ</t>
    </rPh>
    <rPh sb="21" eb="23">
      <t>ジッセキ</t>
    </rPh>
    <rPh sb="23" eb="25">
      <t>ホウコク</t>
    </rPh>
    <rPh sb="25" eb="27">
      <t>ソウカツ</t>
    </rPh>
    <rPh sb="27" eb="28">
      <t>ヒョウ</t>
    </rPh>
    <phoneticPr fontId="2"/>
  </si>
  <si>
    <t>○○農林事務所（市町村名：　　　　　）</t>
    <rPh sb="2" eb="4">
      <t>ノウリン</t>
    </rPh>
    <rPh sb="4" eb="6">
      <t>ジム</t>
    </rPh>
    <rPh sb="6" eb="7">
      <t>ショ</t>
    </rPh>
    <rPh sb="8" eb="11">
      <t>シチョウソン</t>
    </rPh>
    <rPh sb="11" eb="12">
      <t>メイ</t>
    </rPh>
    <phoneticPr fontId="26"/>
  </si>
  <si>
    <t>いばらきの森再生・国補</t>
    <rPh sb="5" eb="6">
      <t>モリ</t>
    </rPh>
    <rPh sb="6" eb="8">
      <t>サイセイ</t>
    </rPh>
    <rPh sb="9" eb="11">
      <t>コクホ</t>
    </rPh>
    <phoneticPr fontId="2"/>
  </si>
  <si>
    <t>施業
期間</t>
    <phoneticPr fontId="2"/>
  </si>
  <si>
    <t>事業区分</t>
    <rPh sb="0" eb="2">
      <t>ジギョウ</t>
    </rPh>
    <rPh sb="2" eb="4">
      <t>クブン</t>
    </rPh>
    <phoneticPr fontId="2"/>
  </si>
  <si>
    <t>申請単位番号</t>
    <rPh sb="0" eb="2">
      <t>シンセイ</t>
    </rPh>
    <rPh sb="2" eb="4">
      <t>タンイ</t>
    </rPh>
    <rPh sb="4" eb="6">
      <t>バンゴウ</t>
    </rPh>
    <phoneticPr fontId="4"/>
  </si>
  <si>
    <t>　整理番号</t>
    <rPh sb="1" eb="3">
      <t>セイリ</t>
    </rPh>
    <rPh sb="3" eb="5">
      <t>バンゴウ</t>
    </rPh>
    <phoneticPr fontId="4"/>
  </si>
  <si>
    <t>スギ
ヒノキ</t>
  </si>
  <si>
    <t>スギ
(ｺﾝﾃﾅ)</t>
  </si>
  <si>
    <t>伐跡(針)</t>
    <rPh sb="0" eb="1">
      <t>バツ</t>
    </rPh>
    <rPh sb="1" eb="2">
      <t>アト</t>
    </rPh>
    <rPh sb="3" eb="4">
      <t>ハリ</t>
    </rPh>
    <phoneticPr fontId="11"/>
  </si>
  <si>
    <t>スギ51年生</t>
    <rPh sb="4" eb="6">
      <t>ネンセイ</t>
    </rPh>
    <phoneticPr fontId="2"/>
  </si>
  <si>
    <t>スギ62年生</t>
    <rPh sb="4" eb="6">
      <t>ネンセイ</t>
    </rPh>
    <phoneticPr fontId="2"/>
  </si>
  <si>
    <t>摘要
(ha当たり)</t>
    <rPh sb="0" eb="2">
      <t>テキヨウ</t>
    </rPh>
    <phoneticPr fontId="8"/>
  </si>
  <si>
    <t>施業
実施者名</t>
    <rPh sb="0" eb="2">
      <t>セギョウ</t>
    </rPh>
    <rPh sb="3" eb="6">
      <t>ジッシシャ</t>
    </rPh>
    <rPh sb="6" eb="7">
      <t>メイ</t>
    </rPh>
    <phoneticPr fontId="2"/>
  </si>
  <si>
    <t>大字
字</t>
    <rPh sb="0" eb="2">
      <t>オオアザ</t>
    </rPh>
    <rPh sb="3" eb="4">
      <t>アザ</t>
    </rPh>
    <phoneticPr fontId="8"/>
  </si>
  <si>
    <t>伐採率・
造林前の
地況等</t>
    <rPh sb="0" eb="2">
      <t>バッサイ</t>
    </rPh>
    <rPh sb="5" eb="7">
      <t>ゾウリン</t>
    </rPh>
    <rPh sb="7" eb="8">
      <t>マエ</t>
    </rPh>
    <rPh sb="10" eb="11">
      <t>チ</t>
    </rPh>
    <rPh sb="11" eb="12">
      <t>キョウ</t>
    </rPh>
    <rPh sb="12" eb="13">
      <t>トウ</t>
    </rPh>
    <phoneticPr fontId="8"/>
  </si>
  <si>
    <t xml:space="preserve">面積
</t>
    <rPh sb="0" eb="2">
      <t>メンセキ</t>
    </rPh>
    <phoneticPr fontId="8"/>
  </si>
  <si>
    <t>(ha)</t>
    <phoneticPr fontId="8"/>
  </si>
  <si>
    <t>針・ｺﾝﾃﾅ</t>
    <rPh sb="0" eb="1">
      <t>ハリ</t>
    </rPh>
    <phoneticPr fontId="3"/>
  </si>
  <si>
    <t>人工造林</t>
    <rPh sb="0" eb="4">
      <t>ジンコウゾウリン</t>
    </rPh>
    <phoneticPr fontId="3"/>
  </si>
  <si>
    <t>針葉樹</t>
    <rPh sb="0" eb="3">
      <t>シンヨウジュ</t>
    </rPh>
    <phoneticPr fontId="3"/>
  </si>
  <si>
    <t>ヒノキ</t>
  </si>
  <si>
    <t>人工造林・一貫</t>
    <rPh sb="0" eb="4">
      <t>ジンコウゾウリン</t>
    </rPh>
    <rPh sb="5" eb="7">
      <t>イッカン</t>
    </rPh>
    <phoneticPr fontId="3"/>
  </si>
  <si>
    <t>広葉樹</t>
    <rPh sb="0" eb="3">
      <t>コウヨウジュ</t>
    </rPh>
    <phoneticPr fontId="3"/>
  </si>
  <si>
    <t>コナラ</t>
  </si>
  <si>
    <t>間伐・定性</t>
    <rPh sb="0" eb="2">
      <t>カンバツ</t>
    </rPh>
    <rPh sb="3" eb="5">
      <t>テイセイ</t>
    </rPh>
    <phoneticPr fontId="3"/>
  </si>
  <si>
    <t>間伐・35年以下</t>
    <rPh sb="0" eb="2">
      <t>カンバツ</t>
    </rPh>
    <rPh sb="5" eb="6">
      <t>ネン</t>
    </rPh>
    <rPh sb="6" eb="8">
      <t>イカ</t>
    </rPh>
    <phoneticPr fontId="3"/>
  </si>
  <si>
    <t>間伐・列状</t>
    <rPh sb="0" eb="2">
      <t>カンバツ</t>
    </rPh>
    <rPh sb="3" eb="5">
      <t>レツジョウ</t>
    </rPh>
    <phoneticPr fontId="3"/>
  </si>
  <si>
    <t>施工地番号</t>
    <rPh sb="0" eb="3">
      <t>セコウチ</t>
    </rPh>
    <rPh sb="3" eb="5">
      <t>バンゴウ</t>
    </rPh>
    <phoneticPr fontId="8"/>
  </si>
  <si>
    <t>森林作業道</t>
    <rPh sb="0" eb="2">
      <t>シンリン</t>
    </rPh>
    <rPh sb="2" eb="5">
      <t>サギョウドウ</t>
    </rPh>
    <phoneticPr fontId="2"/>
  </si>
  <si>
    <t>国補造林事業</t>
    <rPh sb="0" eb="1">
      <t>コク</t>
    </rPh>
    <rPh sb="1" eb="2">
      <t>ホ</t>
    </rPh>
    <rPh sb="2" eb="4">
      <t>ゾウリン</t>
    </rPh>
    <rPh sb="4" eb="6">
      <t>ジギョウ</t>
    </rPh>
    <phoneticPr fontId="2"/>
  </si>
  <si>
    <t>施行地番号</t>
    <rPh sb="0" eb="2">
      <t>シコウ</t>
    </rPh>
    <rPh sb="2" eb="3">
      <t>チ</t>
    </rPh>
    <rPh sb="3" eb="5">
      <t>バンゴウ</t>
    </rPh>
    <phoneticPr fontId="8"/>
  </si>
  <si>
    <t>起点位置</t>
    <rPh sb="0" eb="2">
      <t>キテン</t>
    </rPh>
    <rPh sb="2" eb="4">
      <t>イチ</t>
    </rPh>
    <phoneticPr fontId="8"/>
  </si>
  <si>
    <t>終点箇所</t>
    <rPh sb="0" eb="2">
      <t>シュウテン</t>
    </rPh>
    <rPh sb="2" eb="3">
      <t>カ</t>
    </rPh>
    <rPh sb="3" eb="4">
      <t>ショ</t>
    </rPh>
    <phoneticPr fontId="8"/>
  </si>
  <si>
    <t xml:space="preserve">事前計画
提出日
</t>
    <rPh sb="0" eb="2">
      <t>ジゼン</t>
    </rPh>
    <rPh sb="2" eb="4">
      <t>ケイカク</t>
    </rPh>
    <rPh sb="5" eb="8">
      <t>テイシュツビ</t>
    </rPh>
    <phoneticPr fontId="8"/>
  </si>
  <si>
    <t>大字･字</t>
    <rPh sb="0" eb="2">
      <t>オオアザ</t>
    </rPh>
    <rPh sb="3" eb="4">
      <t>アザ</t>
    </rPh>
    <phoneticPr fontId="8"/>
  </si>
  <si>
    <t>開設（土工）　ｍ</t>
    <rPh sb="0" eb="2">
      <t>カイセツ</t>
    </rPh>
    <rPh sb="3" eb="5">
      <t>ドコウ</t>
    </rPh>
    <phoneticPr fontId="8"/>
  </si>
  <si>
    <t>路盤工　ｍ</t>
    <rPh sb="0" eb="2">
      <t>ロバン</t>
    </rPh>
    <rPh sb="2" eb="3">
      <t>コウ</t>
    </rPh>
    <phoneticPr fontId="8"/>
  </si>
  <si>
    <t>25°以下</t>
    <rPh sb="3" eb="5">
      <t>イカ</t>
    </rPh>
    <phoneticPr fontId="2"/>
  </si>
  <si>
    <t>使用
材料</t>
    <rPh sb="0" eb="2">
      <t>シヨウ</t>
    </rPh>
    <rPh sb="3" eb="5">
      <t>ザイリョウ</t>
    </rPh>
    <phoneticPr fontId="2"/>
  </si>
  <si>
    <t>北茨城市</t>
  </si>
  <si>
    <t>○○</t>
  </si>
  <si>
    <t>2346</t>
  </si>
  <si>
    <t>2348</t>
  </si>
  <si>
    <t>RC-40</t>
  </si>
  <si>
    <t>2351</t>
  </si>
  <si>
    <t>1110</t>
  </si>
  <si>
    <t>2220</t>
  </si>
  <si>
    <t>3330</t>
  </si>
  <si>
    <t>RB-40</t>
  </si>
  <si>
    <t>県単造林事業</t>
    <rPh sb="0" eb="1">
      <t>ケン</t>
    </rPh>
    <rPh sb="1" eb="2">
      <t>タン</t>
    </rPh>
    <rPh sb="2" eb="4">
      <t>ゾウリン</t>
    </rPh>
    <rPh sb="4" eb="6">
      <t>ジギョウ</t>
    </rPh>
    <phoneticPr fontId="2"/>
  </si>
  <si>
    <t>洗越工
ｍ２</t>
    <rPh sb="0" eb="1">
      <t>アラ</t>
    </rPh>
    <rPh sb="1" eb="2">
      <t>ゴ</t>
    </rPh>
    <rPh sb="2" eb="3">
      <t>コウ</t>
    </rPh>
    <phoneticPr fontId="2"/>
  </si>
  <si>
    <t/>
  </si>
  <si>
    <t>査定単位番号</t>
    <rPh sb="0" eb="2">
      <t>サテイ</t>
    </rPh>
    <rPh sb="2" eb="4">
      <t>タンイ</t>
    </rPh>
    <rPh sb="4" eb="6">
      <t>バンゴウ</t>
    </rPh>
    <phoneticPr fontId="4"/>
  </si>
  <si>
    <t>査定単位番号</t>
    <rPh sb="0" eb="2">
      <t>サテイ</t>
    </rPh>
    <rPh sb="2" eb="4">
      <t>タンイ</t>
    </rPh>
    <rPh sb="4" eb="6">
      <t>バンゴウ</t>
    </rPh>
    <phoneticPr fontId="8"/>
  </si>
  <si>
    <t>〇</t>
    <phoneticPr fontId="2"/>
  </si>
  <si>
    <t>注　</t>
    <phoneticPr fontId="2"/>
  </si>
  <si>
    <t>森林経営計画等</t>
    <rPh sb="0" eb="2">
      <t>シンリン</t>
    </rPh>
    <rPh sb="2" eb="4">
      <t>ケイエイ</t>
    </rPh>
    <rPh sb="4" eb="6">
      <t>ケイカク</t>
    </rPh>
    <rPh sb="6" eb="7">
      <t>トウ</t>
    </rPh>
    <phoneticPr fontId="8"/>
  </si>
  <si>
    <t>〇</t>
    <phoneticPr fontId="2"/>
  </si>
  <si>
    <t>【様式2】付表</t>
    <rPh sb="1" eb="3">
      <t>ヨウシキ</t>
    </rPh>
    <rPh sb="5" eb="7">
      <t>フヒョウ</t>
    </rPh>
    <phoneticPr fontId="8"/>
  </si>
  <si>
    <t>花粉発生源植替え</t>
    <phoneticPr fontId="2"/>
  </si>
  <si>
    <t>樹下
植栽等</t>
    <rPh sb="0" eb="2">
      <t>ジュカ</t>
    </rPh>
    <rPh sb="3" eb="5">
      <t>ショクサイ</t>
    </rPh>
    <rPh sb="5" eb="6">
      <t>ナド</t>
    </rPh>
    <phoneticPr fontId="2"/>
  </si>
  <si>
    <t>直接支援事業
県単造林事業関係</t>
    <rPh sb="0" eb="2">
      <t>チョクセツ</t>
    </rPh>
    <rPh sb="2" eb="4">
      <t>シエン</t>
    </rPh>
    <rPh sb="4" eb="6">
      <t>ジギョウ</t>
    </rPh>
    <rPh sb="7" eb="9">
      <t>ケンタン</t>
    </rPh>
    <rPh sb="9" eb="11">
      <t>ゾウリン</t>
    </rPh>
    <rPh sb="11" eb="13">
      <t>ジギョウ</t>
    </rPh>
    <rPh sb="13" eb="15">
      <t>カンケイ</t>
    </rPh>
    <phoneticPr fontId="2"/>
  </si>
  <si>
    <t>　定性</t>
    <rPh sb="1" eb="3">
      <t>テイセイ</t>
    </rPh>
    <phoneticPr fontId="2"/>
  </si>
  <si>
    <t>　列状</t>
    <rPh sb="1" eb="3">
      <t>レツジョウ</t>
    </rPh>
    <phoneticPr fontId="2"/>
  </si>
  <si>
    <t>　人工林整理伐</t>
    <rPh sb="1" eb="4">
      <t>ジンコウリン</t>
    </rPh>
    <rPh sb="4" eb="6">
      <t>セイリ</t>
    </rPh>
    <rPh sb="6" eb="7">
      <t>バツ</t>
    </rPh>
    <phoneticPr fontId="2"/>
  </si>
  <si>
    <t>針葉樹</t>
    <rPh sb="0" eb="3">
      <t>シンヨウジュ</t>
    </rPh>
    <phoneticPr fontId="2"/>
  </si>
  <si>
    <t>広葉樹</t>
    <rPh sb="0" eb="3">
      <t>コウヨウジュ</t>
    </rPh>
    <phoneticPr fontId="2"/>
  </si>
  <si>
    <t>針葉樹
(ｺﾝﾃﾅ苗)</t>
    <rPh sb="0" eb="3">
      <t>シンヨウジュ</t>
    </rPh>
    <rPh sb="9" eb="10">
      <t>）</t>
    </rPh>
    <phoneticPr fontId="8"/>
  </si>
  <si>
    <t>いばら
きの森
再生</t>
    <rPh sb="6" eb="7">
      <t>モリ</t>
    </rPh>
    <rPh sb="8" eb="10">
      <t>サイセイ</t>
    </rPh>
    <phoneticPr fontId="2"/>
  </si>
  <si>
    <t>　定性</t>
    <phoneticPr fontId="2"/>
  </si>
  <si>
    <t>【様式５-１】</t>
    <rPh sb="1" eb="3">
      <t>ヨウシキ</t>
    </rPh>
    <phoneticPr fontId="8"/>
  </si>
  <si>
    <t>注　</t>
  </si>
  <si>
    <t>〇</t>
  </si>
  <si>
    <t>【様式５-２】</t>
    <rPh sb="1" eb="3">
      <t>ヨウシキ</t>
    </rPh>
    <phoneticPr fontId="30"/>
  </si>
  <si>
    <t>△森林組合</t>
    <phoneticPr fontId="2"/>
  </si>
  <si>
    <t>○○</t>
    <phoneticPr fontId="2"/>
  </si>
  <si>
    <t>25～35°</t>
    <phoneticPr fontId="2"/>
  </si>
  <si>
    <t>35°～</t>
    <phoneticPr fontId="8"/>
  </si>
  <si>
    <t>△森林組合</t>
    <rPh sb="1" eb="3">
      <t>シンリン</t>
    </rPh>
    <rPh sb="3" eb="5">
      <t>クミアイ</t>
    </rPh>
    <phoneticPr fontId="30"/>
  </si>
  <si>
    <t>○○森男</t>
    <rPh sb="2" eb="3">
      <t>モリ</t>
    </rPh>
    <rPh sb="3" eb="4">
      <t>オトコ</t>
    </rPh>
    <phoneticPr fontId="30"/>
  </si>
  <si>
    <t>受託</t>
    <rPh sb="0" eb="2">
      <t>ジュタク</t>
    </rPh>
    <phoneticPr fontId="29"/>
  </si>
  <si>
    <t>組合</t>
    <rPh sb="0" eb="2">
      <t>クミアイ</t>
    </rPh>
    <phoneticPr fontId="29"/>
  </si>
  <si>
    <t>有</t>
    <rPh sb="0" eb="1">
      <t>ア</t>
    </rPh>
    <phoneticPr fontId="29"/>
  </si>
  <si>
    <t>○○第○号</t>
    <rPh sb="2" eb="3">
      <t>ダイ</t>
    </rPh>
    <rPh sb="4" eb="5">
      <t>ゴウ</t>
    </rPh>
    <phoneticPr fontId="30"/>
  </si>
  <si>
    <t>H30間伐</t>
    <rPh sb="3" eb="5">
      <t>カンバツ</t>
    </rPh>
    <phoneticPr fontId="1"/>
  </si>
  <si>
    <t>○○太郎</t>
    <rPh sb="2" eb="4">
      <t>タロウ</t>
    </rPh>
    <phoneticPr fontId="30"/>
  </si>
  <si>
    <t>自力</t>
    <rPh sb="0" eb="2">
      <t>ジリキ</t>
    </rPh>
    <phoneticPr fontId="29"/>
  </si>
  <si>
    <t>本人</t>
    <rPh sb="0" eb="2">
      <t>ホンニン</t>
    </rPh>
    <phoneticPr fontId="29"/>
  </si>
  <si>
    <t>無</t>
    <rPh sb="0" eb="1">
      <t>ナ</t>
    </rPh>
    <phoneticPr fontId="29"/>
  </si>
  <si>
    <t>○○四郎</t>
    <rPh sb="2" eb="4">
      <t>シロウ</t>
    </rPh>
    <phoneticPr fontId="30"/>
  </si>
  <si>
    <t>請負</t>
    <rPh sb="0" eb="2">
      <t>ウケオイ</t>
    </rPh>
    <phoneticPr fontId="29"/>
  </si>
  <si>
    <t>会社</t>
    <rPh sb="0" eb="2">
      <t>カイシャ</t>
    </rPh>
    <phoneticPr fontId="29"/>
  </si>
  <si>
    <t>○○林業</t>
    <rPh sb="2" eb="4">
      <t>リンギョウ</t>
    </rPh>
    <phoneticPr fontId="29"/>
  </si>
  <si>
    <t>合計</t>
    <rPh sb="0" eb="2">
      <t>ゴウケイ</t>
    </rPh>
    <phoneticPr fontId="1"/>
  </si>
  <si>
    <t>【様式５-３】</t>
    <rPh sb="1" eb="3">
      <t>ヨウシキ</t>
    </rPh>
    <phoneticPr fontId="30"/>
  </si>
  <si>
    <t>2.0m</t>
    <phoneticPr fontId="8"/>
  </si>
  <si>
    <t>2.5m</t>
    <phoneticPr fontId="8"/>
  </si>
  <si>
    <t>3.0m</t>
    <phoneticPr fontId="8"/>
  </si>
  <si>
    <t>△森林組合</t>
    <rPh sb="1" eb="3">
      <t>シンリン</t>
    </rPh>
    <rPh sb="3" eb="5">
      <t>クミアイ</t>
    </rPh>
    <phoneticPr fontId="0"/>
  </si>
  <si>
    <t>○○森男</t>
    <rPh sb="2" eb="3">
      <t>モリ</t>
    </rPh>
    <rPh sb="3" eb="4">
      <t>オトコ</t>
    </rPh>
    <phoneticPr fontId="0"/>
  </si>
  <si>
    <t>受託</t>
    <rPh sb="0" eb="2">
      <t>ジュタク</t>
    </rPh>
    <phoneticPr fontId="1"/>
  </si>
  <si>
    <t>組合</t>
    <rPh sb="0" eb="2">
      <t>クミアイ</t>
    </rPh>
    <phoneticPr fontId="1"/>
  </si>
  <si>
    <t>有</t>
    <rPh sb="0" eb="1">
      <t>ア</t>
    </rPh>
    <phoneticPr fontId="1"/>
  </si>
  <si>
    <t>○○太郎</t>
    <rPh sb="2" eb="4">
      <t>タロウ</t>
    </rPh>
    <phoneticPr fontId="0"/>
  </si>
  <si>
    <t>請負</t>
    <rPh sb="0" eb="2">
      <t>ウケオイ</t>
    </rPh>
    <phoneticPr fontId="1"/>
  </si>
  <si>
    <t>会社</t>
    <rPh sb="0" eb="2">
      <t>カイシャ</t>
    </rPh>
    <phoneticPr fontId="1"/>
  </si>
  <si>
    <t>○○林業</t>
    <rPh sb="2" eb="4">
      <t>リンギョウ</t>
    </rPh>
    <phoneticPr fontId="1"/>
  </si>
  <si>
    <t>【様式10】</t>
    <rPh sb="1" eb="3">
      <t>ヨウシキ</t>
    </rPh>
    <phoneticPr fontId="8"/>
  </si>
  <si>
    <t>施業</t>
    <rPh sb="0" eb="2">
      <t>セギョウ</t>
    </rPh>
    <phoneticPr fontId="8"/>
  </si>
  <si>
    <t>備考には一体的に行う施業内容・時期を記載</t>
    <rPh sb="0" eb="2">
      <t>ビコウ</t>
    </rPh>
    <phoneticPr fontId="2"/>
  </si>
  <si>
    <t>【参考様式3】</t>
    <rPh sb="1" eb="3">
      <t>サンコウ</t>
    </rPh>
    <rPh sb="3" eb="5">
      <t>ヨウシキ</t>
    </rPh>
    <phoneticPr fontId="2"/>
  </si>
  <si>
    <t>○年度　第○期　森林整備完了届(例)</t>
    <rPh sb="1" eb="3">
      <t>ネンド</t>
    </rPh>
    <rPh sb="4" eb="5">
      <t>ダイ</t>
    </rPh>
    <rPh sb="6" eb="7">
      <t>キ</t>
    </rPh>
    <rPh sb="8" eb="10">
      <t>シンリン</t>
    </rPh>
    <rPh sb="10" eb="12">
      <t>セイビ</t>
    </rPh>
    <rPh sb="12" eb="14">
      <t>カンリョウ</t>
    </rPh>
    <rPh sb="14" eb="15">
      <t>トドケ</t>
    </rPh>
    <rPh sb="16" eb="17">
      <t>レイ</t>
    </rPh>
    <phoneticPr fontId="2"/>
  </si>
  <si>
    <t>★
申請
単位
番号</t>
    <rPh sb="2" eb="4">
      <t>シンセイ</t>
    </rPh>
    <rPh sb="5" eb="7">
      <t>タンイ</t>
    </rPh>
    <rPh sb="9" eb="10">
      <t>ゴウ</t>
    </rPh>
    <phoneticPr fontId="2"/>
  </si>
  <si>
    <t>★整理番号</t>
    <rPh sb="1" eb="3">
      <t>セイリ</t>
    </rPh>
    <rPh sb="3" eb="5">
      <t>バンゴウ</t>
    </rPh>
    <phoneticPr fontId="2"/>
  </si>
  <si>
    <t>★申請番号</t>
    <rPh sb="1" eb="3">
      <t>シンセイ</t>
    </rPh>
    <rPh sb="3" eb="5">
      <t>バンゴウ</t>
    </rPh>
    <phoneticPr fontId="2"/>
  </si>
  <si>
    <t>施行地</t>
    <rPh sb="0" eb="3">
      <t>セコウチ</t>
    </rPh>
    <phoneticPr fontId="2"/>
  </si>
  <si>
    <t>★林小班</t>
    <rPh sb="1" eb="2">
      <t>リン</t>
    </rPh>
    <rPh sb="2" eb="4">
      <t>ショウハン</t>
    </rPh>
    <rPh sb="3" eb="4">
      <t>ハン</t>
    </rPh>
    <phoneticPr fontId="2"/>
  </si>
  <si>
    <t>林齢</t>
    <rPh sb="0" eb="1">
      <t>リン</t>
    </rPh>
    <rPh sb="1" eb="2">
      <t>レイ</t>
    </rPh>
    <phoneticPr fontId="2"/>
  </si>
  <si>
    <t>間伐率</t>
    <rPh sb="0" eb="2">
      <t>カンバツ</t>
    </rPh>
    <rPh sb="2" eb="3">
      <t>リツ</t>
    </rPh>
    <phoneticPr fontId="2"/>
  </si>
  <si>
    <t>森林経営計画等</t>
    <rPh sb="0" eb="2">
      <t>シンリン</t>
    </rPh>
    <rPh sb="2" eb="4">
      <t>ケイエイ</t>
    </rPh>
    <rPh sb="4" eb="6">
      <t>ケイカク</t>
    </rPh>
    <rPh sb="6" eb="7">
      <t>トウ</t>
    </rPh>
    <phoneticPr fontId="2"/>
  </si>
  <si>
    <t>集約化実施計画</t>
    <rPh sb="0" eb="3">
      <t>シュウヤクカ</t>
    </rPh>
    <rPh sb="3" eb="5">
      <t>ジッシ</t>
    </rPh>
    <rPh sb="5" eb="7">
      <t>ケイカク</t>
    </rPh>
    <phoneticPr fontId="2"/>
  </si>
  <si>
    <t>事前計画
提出日
(人工造林、間伐、
更新伐)</t>
    <rPh sb="0" eb="2">
      <t>ジゼン</t>
    </rPh>
    <rPh sb="2" eb="4">
      <t>ケイカク</t>
    </rPh>
    <rPh sb="5" eb="8">
      <t>テイシュツビ</t>
    </rPh>
    <rPh sb="10" eb="12">
      <t>ジンコウ</t>
    </rPh>
    <rPh sb="12" eb="14">
      <t>ゾウリン</t>
    </rPh>
    <rPh sb="15" eb="17">
      <t>カンバツ</t>
    </rPh>
    <rPh sb="19" eb="21">
      <t>コウシン</t>
    </rPh>
    <rPh sb="21" eb="22">
      <t>バツ</t>
    </rPh>
    <phoneticPr fontId="2"/>
  </si>
  <si>
    <t>図面番号</t>
    <rPh sb="0" eb="2">
      <t>ズメン</t>
    </rPh>
    <rPh sb="2" eb="4">
      <t>バンゴウ</t>
    </rPh>
    <phoneticPr fontId="2"/>
  </si>
  <si>
    <t>育単・育複別</t>
    <rPh sb="0" eb="1">
      <t>イク</t>
    </rPh>
    <rPh sb="1" eb="2">
      <t>タン</t>
    </rPh>
    <rPh sb="3" eb="4">
      <t>イク</t>
    </rPh>
    <rPh sb="4" eb="5">
      <t>フク</t>
    </rPh>
    <rPh sb="5" eb="6">
      <t>ベツ</t>
    </rPh>
    <phoneticPr fontId="2"/>
  </si>
  <si>
    <t>★所有者、地番確認</t>
    <rPh sb="1" eb="4">
      <t>ショユウシャ</t>
    </rPh>
    <rPh sb="5" eb="7">
      <t>チバン</t>
    </rPh>
    <rPh sb="7" eb="9">
      <t>カクニン</t>
    </rPh>
    <phoneticPr fontId="2"/>
  </si>
  <si>
    <t>(コード番号)</t>
    <rPh sb="4" eb="6">
      <t>バンゴウ</t>
    </rPh>
    <phoneticPr fontId="2"/>
  </si>
  <si>
    <t>（大字字）</t>
    <rPh sb="1" eb="3">
      <t>オオアザ</t>
    </rPh>
    <rPh sb="3" eb="4">
      <t>アザ</t>
    </rPh>
    <phoneticPr fontId="2"/>
  </si>
  <si>
    <t>（地番）</t>
    <rPh sb="1" eb="3">
      <t>チバン</t>
    </rPh>
    <phoneticPr fontId="2"/>
  </si>
  <si>
    <t>(植栽年度)</t>
    <rPh sb="1" eb="3">
      <t>ショクサイ</t>
    </rPh>
    <rPh sb="3" eb="5">
      <t>ネンド</t>
    </rPh>
    <phoneticPr fontId="2"/>
  </si>
  <si>
    <t>(延長)</t>
    <rPh sb="1" eb="3">
      <t>エンチョウ</t>
    </rPh>
    <phoneticPr fontId="2"/>
  </si>
  <si>
    <t>認定番号</t>
    <rPh sb="0" eb="2">
      <t>ニンテイ</t>
    </rPh>
    <rPh sb="2" eb="4">
      <t>バンゴウ</t>
    </rPh>
    <phoneticPr fontId="2"/>
  </si>
  <si>
    <t>承認番号</t>
    <rPh sb="0" eb="2">
      <t>ショウニン</t>
    </rPh>
    <rPh sb="2" eb="4">
      <t>バンゴウ</t>
    </rPh>
    <phoneticPr fontId="2"/>
  </si>
  <si>
    <t>○○○</t>
    <phoneticPr fontId="2"/>
  </si>
  <si>
    <t>ア</t>
    <phoneticPr fontId="2"/>
  </si>
  <si>
    <t>間伐</t>
    <rPh sb="0" eb="2">
      <t>カンバツ</t>
    </rPh>
    <phoneticPr fontId="2"/>
  </si>
  <si>
    <t>スギ</t>
    <phoneticPr fontId="2"/>
  </si>
  <si>
    <t>202-14-303</t>
    <phoneticPr fontId="2"/>
  </si>
  <si>
    <t>－</t>
    <phoneticPr fontId="2"/>
  </si>
  <si>
    <t>①</t>
    <phoneticPr fontId="2"/>
  </si>
  <si>
    <t>単</t>
    <rPh sb="0" eb="1">
      <t>タン</t>
    </rPh>
    <phoneticPr fontId="2"/>
  </si>
  <si>
    <t>（経営計画）</t>
    <rPh sb="1" eb="3">
      <t>ケイエイ</t>
    </rPh>
    <rPh sb="3" eb="5">
      <t>ケイカク</t>
    </rPh>
    <phoneticPr fontId="2"/>
  </si>
  <si>
    <t>（定性）</t>
    <rPh sb="1" eb="3">
      <t>テイセイ</t>
    </rPh>
    <phoneticPr fontId="2"/>
  </si>
  <si>
    <t>○○○</t>
    <phoneticPr fontId="2"/>
  </si>
  <si>
    <t>イ</t>
    <phoneticPr fontId="2"/>
  </si>
  <si>
    <t>スギ</t>
    <phoneticPr fontId="2"/>
  </si>
  <si>
    <t>202-14-303</t>
    <phoneticPr fontId="2"/>
  </si>
  <si>
    <t>－</t>
    <phoneticPr fontId="2"/>
  </si>
  <si>
    <t>②</t>
    <phoneticPr fontId="2"/>
  </si>
  <si>
    <t>（列状）</t>
    <rPh sb="1" eb="3">
      <t>レツジョウ</t>
    </rPh>
    <phoneticPr fontId="2"/>
  </si>
  <si>
    <t>ウ</t>
    <phoneticPr fontId="2"/>
  </si>
  <si>
    <t>③</t>
    <phoneticPr fontId="2"/>
  </si>
  <si>
    <t>ア</t>
    <phoneticPr fontId="2"/>
  </si>
  <si>
    <t>202-14-101</t>
    <phoneticPr fontId="2"/>
  </si>
  <si>
    <t>240-15-222</t>
    <phoneticPr fontId="2"/>
  </si>
  <si>
    <t>④</t>
    <phoneticPr fontId="2"/>
  </si>
  <si>
    <t>⑤</t>
    <phoneticPr fontId="2"/>
  </si>
  <si>
    <t>（特定間伐）</t>
    <rPh sb="1" eb="3">
      <t>トクテイ</t>
    </rPh>
    <rPh sb="3" eb="5">
      <t>カンバツ</t>
    </rPh>
    <phoneticPr fontId="2"/>
  </si>
  <si>
    <t>保育間伐</t>
    <rPh sb="0" eb="4">
      <t>ホイクカンバツ</t>
    </rPh>
    <phoneticPr fontId="2"/>
  </si>
  <si>
    <t>202-14-384</t>
    <phoneticPr fontId="2"/>
  </si>
  <si>
    <t>⑥</t>
    <phoneticPr fontId="2"/>
  </si>
  <si>
    <t>胸高直径調査表</t>
    <rPh sb="0" eb="2">
      <t>キョウコウ</t>
    </rPh>
    <rPh sb="2" eb="4">
      <t>チョッケイ</t>
    </rPh>
    <rPh sb="4" eb="7">
      <t>チョウサヒョウ</t>
    </rPh>
    <phoneticPr fontId="2"/>
  </si>
  <si>
    <t>除伐</t>
    <rPh sb="0" eb="2">
      <t>ジョバツ</t>
    </rPh>
    <phoneticPr fontId="2"/>
  </si>
  <si>
    <t>⑦</t>
    <phoneticPr fontId="2"/>
  </si>
  <si>
    <t>合計</t>
    <rPh sb="0" eb="2">
      <t>ゴウケイ</t>
    </rPh>
    <phoneticPr fontId="2"/>
  </si>
  <si>
    <t>使用苗木</t>
    <rPh sb="0" eb="2">
      <t>シヨウ</t>
    </rPh>
    <rPh sb="2" eb="4">
      <t>ナエギ</t>
    </rPh>
    <phoneticPr fontId="2"/>
  </si>
  <si>
    <t>完了年月日</t>
    <rPh sb="0" eb="2">
      <t>カンリョウ</t>
    </rPh>
    <rPh sb="2" eb="5">
      <t>ネンガッピ</t>
    </rPh>
    <phoneticPr fontId="2"/>
  </si>
  <si>
    <t>年　　月　　日</t>
    <rPh sb="0" eb="1">
      <t>トシ</t>
    </rPh>
    <rPh sb="3" eb="4">
      <t>ツキ</t>
    </rPh>
    <rPh sb="6" eb="7">
      <t>ヒ</t>
    </rPh>
    <phoneticPr fontId="2"/>
  </si>
  <si>
    <t>これまでに、この場所のこの事業につき補助金又は融資を受けたこと</t>
    <rPh sb="8" eb="10">
      <t>バショ</t>
    </rPh>
    <rPh sb="13" eb="15">
      <t>ジギョウ</t>
    </rPh>
    <rPh sb="18" eb="21">
      <t>ホジョキン</t>
    </rPh>
    <rPh sb="21" eb="22">
      <t>マタ</t>
    </rPh>
    <rPh sb="23" eb="25">
      <t>ユウシ</t>
    </rPh>
    <rPh sb="26" eb="27">
      <t>ウ</t>
    </rPh>
    <phoneticPr fontId="2"/>
  </si>
  <si>
    <t>有　・　無</t>
    <rPh sb="0" eb="1">
      <t>ユウ</t>
    </rPh>
    <rPh sb="4" eb="5">
      <t>ム</t>
    </rPh>
    <phoneticPr fontId="2"/>
  </si>
  <si>
    <t>その他必要な事項</t>
    <rPh sb="2" eb="3">
      <t>タ</t>
    </rPh>
    <rPh sb="3" eb="5">
      <t>ヒツヨウ</t>
    </rPh>
    <rPh sb="6" eb="8">
      <t>ジコウ</t>
    </rPh>
    <phoneticPr fontId="2"/>
  </si>
  <si>
    <t>　上記のとおり完了したので届けます。なお、森林環境保全整備事業補助金交付申請の手続きをお願いします。</t>
    <rPh sb="1" eb="3">
      <t>ジョウキ</t>
    </rPh>
    <rPh sb="7" eb="9">
      <t>カンリョウ</t>
    </rPh>
    <rPh sb="13" eb="14">
      <t>トド</t>
    </rPh>
    <rPh sb="21" eb="23">
      <t>シンリン</t>
    </rPh>
    <rPh sb="23" eb="25">
      <t>カンキョウ</t>
    </rPh>
    <rPh sb="25" eb="27">
      <t>ホゼン</t>
    </rPh>
    <rPh sb="27" eb="29">
      <t>セイビ</t>
    </rPh>
    <rPh sb="29" eb="31">
      <t>ジギョウ</t>
    </rPh>
    <rPh sb="31" eb="34">
      <t>ホジョキン</t>
    </rPh>
    <rPh sb="34" eb="36">
      <t>コウフ</t>
    </rPh>
    <rPh sb="36" eb="38">
      <t>シンセイ</t>
    </rPh>
    <rPh sb="39" eb="41">
      <t>テツヅ</t>
    </rPh>
    <rPh sb="44" eb="45">
      <t>ネガ</t>
    </rPh>
    <phoneticPr fontId="2"/>
  </si>
  <si>
    <t>○○森林組合長</t>
    <rPh sb="2" eb="4">
      <t>シンリン</t>
    </rPh>
    <rPh sb="4" eb="6">
      <t>クミアイ</t>
    </rPh>
    <rPh sb="6" eb="7">
      <t>チョウ</t>
    </rPh>
    <phoneticPr fontId="2"/>
  </si>
  <si>
    <t>○○　○○殿</t>
    <rPh sb="5" eb="6">
      <t>ドノ</t>
    </rPh>
    <phoneticPr fontId="2"/>
  </si>
  <si>
    <t>事業者</t>
    <rPh sb="0" eb="3">
      <t>ジギョウシャ</t>
    </rPh>
    <phoneticPr fontId="2"/>
  </si>
  <si>
    <t>住所</t>
    <rPh sb="0" eb="2">
      <t>ジュウショ</t>
    </rPh>
    <phoneticPr fontId="2"/>
  </si>
  <si>
    <t>氏名</t>
    <rPh sb="0" eb="2">
      <t>シメイ</t>
    </rPh>
    <phoneticPr fontId="2"/>
  </si>
  <si>
    <t>記載の注意</t>
    <rPh sb="0" eb="2">
      <t>キサイ</t>
    </rPh>
    <rPh sb="3" eb="5">
      <t>チュウイ</t>
    </rPh>
    <phoneticPr fontId="2"/>
  </si>
  <si>
    <t>　１）★印は森林組合で記入します。</t>
    <rPh sb="4" eb="5">
      <t>シルシ</t>
    </rPh>
    <rPh sb="6" eb="8">
      <t>シンリン</t>
    </rPh>
    <rPh sb="8" eb="10">
      <t>クミアイ</t>
    </rPh>
    <rPh sb="11" eb="13">
      <t>キニュウ</t>
    </rPh>
    <phoneticPr fontId="2"/>
  </si>
  <si>
    <t>注１：「所有者、地番確認欄」は、「林地台帳」等と記載する。</t>
    <rPh sb="0" eb="1">
      <t>チュウ</t>
    </rPh>
    <rPh sb="4" eb="7">
      <t>ショユウシャ</t>
    </rPh>
    <rPh sb="8" eb="10">
      <t>チバン</t>
    </rPh>
    <rPh sb="10" eb="12">
      <t>カクニン</t>
    </rPh>
    <rPh sb="12" eb="13">
      <t>ラン</t>
    </rPh>
    <rPh sb="17" eb="19">
      <t>リンチ</t>
    </rPh>
    <rPh sb="19" eb="21">
      <t>ダイチョウ</t>
    </rPh>
    <rPh sb="22" eb="23">
      <t>トウ</t>
    </rPh>
    <rPh sb="24" eb="26">
      <t>キサイ</t>
    </rPh>
    <phoneticPr fontId="2"/>
  </si>
  <si>
    <t>　２）事業箇所の番地は正確に書いてください。</t>
    <rPh sb="3" eb="5">
      <t>ジギョウ</t>
    </rPh>
    <rPh sb="5" eb="7">
      <t>カショ</t>
    </rPh>
    <rPh sb="8" eb="10">
      <t>バンチ</t>
    </rPh>
    <rPh sb="11" eb="13">
      <t>セイカク</t>
    </rPh>
    <rPh sb="14" eb="15">
      <t>カ</t>
    </rPh>
    <phoneticPr fontId="2"/>
  </si>
  <si>
    <t>注２　完了届は、申請番号の順に綴じて森林組合等において保存する。</t>
    <rPh sb="0" eb="1">
      <t>チュウ</t>
    </rPh>
    <rPh sb="3" eb="5">
      <t>カンリョウ</t>
    </rPh>
    <rPh sb="5" eb="6">
      <t>トド</t>
    </rPh>
    <rPh sb="8" eb="10">
      <t>シンセイ</t>
    </rPh>
    <rPh sb="10" eb="12">
      <t>バンゴウ</t>
    </rPh>
    <rPh sb="13" eb="14">
      <t>ジュン</t>
    </rPh>
    <rPh sb="15" eb="16">
      <t>ト</t>
    </rPh>
    <rPh sb="18" eb="20">
      <t>シンリン</t>
    </rPh>
    <rPh sb="20" eb="22">
      <t>クミアイ</t>
    </rPh>
    <rPh sb="22" eb="23">
      <t>トウ</t>
    </rPh>
    <rPh sb="27" eb="29">
      <t>ホゾン</t>
    </rPh>
    <phoneticPr fontId="2"/>
  </si>
  <si>
    <t>　３）事業者氏名は、施行地の所有者（登記されている人又は税を納めている人）の名前でお願いします。</t>
    <rPh sb="3" eb="6">
      <t>ジギョウシャ</t>
    </rPh>
    <rPh sb="6" eb="8">
      <t>シメイ</t>
    </rPh>
    <rPh sb="10" eb="12">
      <t>セコウ</t>
    </rPh>
    <rPh sb="12" eb="13">
      <t>チ</t>
    </rPh>
    <rPh sb="14" eb="17">
      <t>ショユウシャ</t>
    </rPh>
    <rPh sb="18" eb="20">
      <t>トウキ</t>
    </rPh>
    <rPh sb="25" eb="26">
      <t>ヒト</t>
    </rPh>
    <rPh sb="26" eb="27">
      <t>マタ</t>
    </rPh>
    <rPh sb="28" eb="29">
      <t>ゼイ</t>
    </rPh>
    <rPh sb="30" eb="31">
      <t>オサ</t>
    </rPh>
    <rPh sb="35" eb="36">
      <t>ヒト</t>
    </rPh>
    <rPh sb="38" eb="40">
      <t>ナマエ</t>
    </rPh>
    <rPh sb="42" eb="43">
      <t>ネガ</t>
    </rPh>
    <phoneticPr fontId="2"/>
  </si>
  <si>
    <t>注３：個人ごとの別紙とせず、一覧表形式にすることができる。</t>
    <rPh sb="0" eb="1">
      <t>チュウ</t>
    </rPh>
    <rPh sb="3" eb="5">
      <t>コジン</t>
    </rPh>
    <rPh sb="8" eb="10">
      <t>ベッシ</t>
    </rPh>
    <rPh sb="14" eb="17">
      <t>イチランヒョウ</t>
    </rPh>
    <rPh sb="17" eb="19">
      <t>ケイシキ</t>
    </rPh>
    <phoneticPr fontId="2"/>
  </si>
  <si>
    <t>　４）所有者や地番等がわからないときは御相談ください。</t>
    <rPh sb="3" eb="6">
      <t>ショユウシャ</t>
    </rPh>
    <rPh sb="7" eb="9">
      <t>チバン</t>
    </rPh>
    <rPh sb="9" eb="10">
      <t>トウ</t>
    </rPh>
    <rPh sb="19" eb="22">
      <t>ゴソウダン</t>
    </rPh>
    <phoneticPr fontId="2"/>
  </si>
  <si>
    <t>　５）記入欄が不足する場合は、別紙で表をつけてください。</t>
    <rPh sb="3" eb="6">
      <t>キニュウラン</t>
    </rPh>
    <rPh sb="7" eb="9">
      <t>フソク</t>
    </rPh>
    <rPh sb="11" eb="13">
      <t>バアイ</t>
    </rPh>
    <rPh sb="15" eb="17">
      <t>ベッシ</t>
    </rPh>
    <rPh sb="18" eb="19">
      <t>ヒョウ</t>
    </rPh>
    <phoneticPr fontId="2"/>
  </si>
  <si>
    <t>【参考様式５】</t>
    <rPh sb="1" eb="3">
      <t>サンコウ</t>
    </rPh>
    <rPh sb="3" eb="5">
      <t>ヨウシキ</t>
    </rPh>
    <phoneticPr fontId="2"/>
  </si>
  <si>
    <t>【参考様式１】</t>
    <rPh sb="1" eb="3">
      <t>サンコウ</t>
    </rPh>
    <rPh sb="3" eb="5">
      <t>ヨウシキ</t>
    </rPh>
    <phoneticPr fontId="2"/>
  </si>
  <si>
    <t>【参考様式６】</t>
    <rPh sb="1" eb="3">
      <t>サンコウ</t>
    </rPh>
    <rPh sb="3" eb="5">
      <t>ヨウシキ</t>
    </rPh>
    <phoneticPr fontId="2"/>
  </si>
  <si>
    <t>【参考様式7】</t>
    <rPh sb="1" eb="3">
      <t>サンコウ</t>
    </rPh>
    <rPh sb="3" eb="5">
      <t>ヨウシキ</t>
    </rPh>
    <phoneticPr fontId="2"/>
  </si>
  <si>
    <t>事業区分欄：交付要項第２条別表の事業区分を記入する。</t>
    <rPh sb="0" eb="2">
      <t>ジギョウ</t>
    </rPh>
    <rPh sb="2" eb="4">
      <t>クブン</t>
    </rPh>
    <rPh sb="4" eb="5">
      <t>ラン</t>
    </rPh>
    <rPh sb="6" eb="8">
      <t>コウフ</t>
    </rPh>
    <rPh sb="8" eb="10">
      <t>ヨウコウ</t>
    </rPh>
    <rPh sb="10" eb="11">
      <t>ダイ</t>
    </rPh>
    <rPh sb="12" eb="13">
      <t>ジョウ</t>
    </rPh>
    <rPh sb="13" eb="15">
      <t>ベッピョウ</t>
    </rPh>
    <rPh sb="16" eb="18">
      <t>ジギョウ</t>
    </rPh>
    <rPh sb="18" eb="20">
      <t>クブン</t>
    </rPh>
    <rPh sb="21" eb="23">
      <t>キニュウ</t>
    </rPh>
    <phoneticPr fontId="8"/>
  </si>
  <si>
    <r>
      <t>林齢</t>
    </r>
    <r>
      <rPr>
        <sz val="9"/>
        <rFont val="ＭＳ Ｐ明朝"/>
        <family val="1"/>
        <charset val="128"/>
      </rPr>
      <t>（植栽年度）</t>
    </r>
    <rPh sb="0" eb="2">
      <t>リンレイ</t>
    </rPh>
    <rPh sb="3" eb="5">
      <t>ショクサイ</t>
    </rPh>
    <rPh sb="5" eb="7">
      <t>ネンド</t>
    </rPh>
    <phoneticPr fontId="2"/>
  </si>
  <si>
    <r>
      <t>m</t>
    </r>
    <r>
      <rPr>
        <vertAlign val="superscript"/>
        <sz val="11"/>
        <rFont val="ＭＳ 明朝"/>
        <family val="1"/>
        <charset val="128"/>
      </rPr>
      <t>3</t>
    </r>
    <phoneticPr fontId="2"/>
  </si>
  <si>
    <r>
      <t>m</t>
    </r>
    <r>
      <rPr>
        <vertAlign val="superscript"/>
        <sz val="9"/>
        <rFont val="ＭＳ 明朝"/>
        <family val="1"/>
        <charset val="128"/>
      </rPr>
      <t>3</t>
    </r>
    <r>
      <rPr>
        <sz val="9"/>
        <rFont val="ＭＳ 明朝"/>
        <family val="1"/>
        <charset val="128"/>
      </rPr>
      <t>/ha</t>
    </r>
    <phoneticPr fontId="2"/>
  </si>
  <si>
    <r>
      <t>m</t>
    </r>
    <r>
      <rPr>
        <vertAlign val="superscript"/>
        <sz val="11"/>
        <rFont val="ＭＳ 明朝"/>
        <family val="1"/>
        <charset val="128"/>
      </rPr>
      <t>3</t>
    </r>
    <r>
      <rPr>
        <sz val="11"/>
        <rFont val="ＭＳ 明朝"/>
        <family val="1"/>
        <charset val="128"/>
      </rPr>
      <t>/ha</t>
    </r>
    <phoneticPr fontId="2"/>
  </si>
  <si>
    <r>
      <t>m</t>
    </r>
    <r>
      <rPr>
        <vertAlign val="superscript"/>
        <sz val="11"/>
        <rFont val="ＭＳ 明朝"/>
        <family val="1"/>
        <charset val="128"/>
      </rPr>
      <t>3</t>
    </r>
    <phoneticPr fontId="2"/>
  </si>
  <si>
    <r>
      <t>m</t>
    </r>
    <r>
      <rPr>
        <vertAlign val="superscript"/>
        <sz val="9"/>
        <rFont val="ＭＳ 明朝"/>
        <family val="1"/>
        <charset val="128"/>
      </rPr>
      <t>3</t>
    </r>
    <r>
      <rPr>
        <sz val="9"/>
        <rFont val="ＭＳ 明朝"/>
        <family val="1"/>
        <charset val="128"/>
      </rPr>
      <t>/ha</t>
    </r>
    <phoneticPr fontId="2"/>
  </si>
  <si>
    <r>
      <t>m</t>
    </r>
    <r>
      <rPr>
        <vertAlign val="superscript"/>
        <sz val="11"/>
        <rFont val="ＭＳ 明朝"/>
        <family val="1"/>
        <charset val="128"/>
      </rPr>
      <t>3</t>
    </r>
    <r>
      <rPr>
        <sz val="11"/>
        <rFont val="ＭＳ 明朝"/>
        <family val="1"/>
        <charset val="128"/>
      </rPr>
      <t>/ha</t>
    </r>
    <phoneticPr fontId="2"/>
  </si>
  <si>
    <t xml:space="preserve">査定単位
(施行地)
番号
</t>
    <rPh sb="0" eb="2">
      <t>サテイ</t>
    </rPh>
    <rPh sb="2" eb="4">
      <t>タンイ</t>
    </rPh>
    <rPh sb="6" eb="8">
      <t>セコウ</t>
    </rPh>
    <rPh sb="8" eb="9">
      <t>チ</t>
    </rPh>
    <rPh sb="11" eb="13">
      <t>バンゴウ</t>
    </rPh>
    <phoneticPr fontId="8"/>
  </si>
  <si>
    <t>事前計画
提出日
（人工造林、
間伐、
更新伐）</t>
    <rPh sb="0" eb="2">
      <t>ジゼン</t>
    </rPh>
    <rPh sb="2" eb="4">
      <t>ケイカク</t>
    </rPh>
    <rPh sb="5" eb="8">
      <t>テイシュツビ</t>
    </rPh>
    <rPh sb="10" eb="12">
      <t>ジンコウ</t>
    </rPh>
    <rPh sb="12" eb="14">
      <t>ゾウリン</t>
    </rPh>
    <phoneticPr fontId="8"/>
  </si>
  <si>
    <t>施業：「植栽」、「下刈り」、「枝打ち」、「除伐」、「保育間伐」、「間伐」、「更新伐」、「花粉対策」を記入する。</t>
    <rPh sb="0" eb="2">
      <t>セギョウ</t>
    </rPh>
    <rPh sb="4" eb="6">
      <t>ショクサイ</t>
    </rPh>
    <rPh sb="9" eb="11">
      <t>シタガ</t>
    </rPh>
    <rPh sb="15" eb="17">
      <t>エダウ</t>
    </rPh>
    <rPh sb="21" eb="23">
      <t>ジョバツ</t>
    </rPh>
    <rPh sb="26" eb="30">
      <t>ホイクカンバツ</t>
    </rPh>
    <rPh sb="33" eb="35">
      <t>カンバツ</t>
    </rPh>
    <rPh sb="38" eb="41">
      <t>コウシンバツ</t>
    </rPh>
    <rPh sb="44" eb="46">
      <t>カフン</t>
    </rPh>
    <rPh sb="46" eb="48">
      <t>タイサク</t>
    </rPh>
    <rPh sb="50" eb="52">
      <t>キニュウ</t>
    </rPh>
    <phoneticPr fontId="2"/>
  </si>
  <si>
    <t>森林所有者名及び地番：原則として、林地台帳、森林経営計画、不動産登記簿等に記載されているものとする。</t>
    <rPh sb="0" eb="2">
      <t>シンリン</t>
    </rPh>
    <rPh sb="2" eb="5">
      <t>ショユウシャ</t>
    </rPh>
    <rPh sb="5" eb="6">
      <t>メイ</t>
    </rPh>
    <rPh sb="6" eb="7">
      <t>オヨ</t>
    </rPh>
    <rPh sb="8" eb="10">
      <t>チバン</t>
    </rPh>
    <rPh sb="11" eb="13">
      <t>ゲンソク</t>
    </rPh>
    <rPh sb="17" eb="19">
      <t>リンチ</t>
    </rPh>
    <rPh sb="19" eb="21">
      <t>ダイチョウ</t>
    </rPh>
    <rPh sb="22" eb="24">
      <t>シンリン</t>
    </rPh>
    <rPh sb="24" eb="26">
      <t>ケイエイ</t>
    </rPh>
    <rPh sb="26" eb="28">
      <t>ケイカク</t>
    </rPh>
    <rPh sb="29" eb="32">
      <t>フドウサン</t>
    </rPh>
    <rPh sb="32" eb="35">
      <t>トウキボ</t>
    </rPh>
    <rPh sb="35" eb="36">
      <t>トウ</t>
    </rPh>
    <rPh sb="37" eb="39">
      <t>キサイ</t>
    </rPh>
    <phoneticPr fontId="8"/>
  </si>
  <si>
    <t>施行方法欄：「受託」、「請負」、「自力」を記入する。</t>
    <rPh sb="0" eb="2">
      <t>セコウ</t>
    </rPh>
    <rPh sb="2" eb="4">
      <t>ホウホウ</t>
    </rPh>
    <rPh sb="4" eb="5">
      <t>ラン</t>
    </rPh>
    <rPh sb="7" eb="9">
      <t>ジュタク</t>
    </rPh>
    <rPh sb="12" eb="14">
      <t>ウケオイ</t>
    </rPh>
    <rPh sb="17" eb="19">
      <t>ジリキ</t>
    </rPh>
    <rPh sb="21" eb="23">
      <t>キニュウ</t>
    </rPh>
    <phoneticPr fontId="8"/>
  </si>
  <si>
    <t>施業実施者欄：「組合」（森林組合の場合）、「会社」（林業事業体等の場合）、「個人」（一人親方の場合）、「本人」（森林所有者自身の場合（会社の場合は除く））の区分を記入し、その名称を記載する。</t>
    <rPh sb="0" eb="2">
      <t>セギョウ</t>
    </rPh>
    <rPh sb="2" eb="5">
      <t>ジッシシャ</t>
    </rPh>
    <rPh sb="5" eb="6">
      <t>ラン</t>
    </rPh>
    <rPh sb="8" eb="9">
      <t>クミ</t>
    </rPh>
    <rPh sb="9" eb="10">
      <t>ア</t>
    </rPh>
    <rPh sb="12" eb="14">
      <t>シンリン</t>
    </rPh>
    <rPh sb="14" eb="16">
      <t>クミアイ</t>
    </rPh>
    <rPh sb="17" eb="19">
      <t>バアイ</t>
    </rPh>
    <rPh sb="22" eb="24">
      <t>カイシャ</t>
    </rPh>
    <rPh sb="26" eb="28">
      <t>リンギョウ</t>
    </rPh>
    <rPh sb="28" eb="31">
      <t>ジギョウタイ</t>
    </rPh>
    <rPh sb="31" eb="32">
      <t>トウ</t>
    </rPh>
    <rPh sb="33" eb="35">
      <t>バアイ</t>
    </rPh>
    <rPh sb="38" eb="40">
      <t>コジン</t>
    </rPh>
    <rPh sb="42" eb="44">
      <t>ヒトリ</t>
    </rPh>
    <rPh sb="44" eb="46">
      <t>オヤカタ</t>
    </rPh>
    <rPh sb="47" eb="49">
      <t>バアイ</t>
    </rPh>
    <rPh sb="52" eb="54">
      <t>ホンニン</t>
    </rPh>
    <rPh sb="56" eb="58">
      <t>シンリン</t>
    </rPh>
    <rPh sb="58" eb="61">
      <t>ショユウシャ</t>
    </rPh>
    <rPh sb="61" eb="63">
      <t>ジシン</t>
    </rPh>
    <rPh sb="64" eb="66">
      <t>バアイ</t>
    </rPh>
    <rPh sb="67" eb="69">
      <t>カイシャ</t>
    </rPh>
    <rPh sb="70" eb="72">
      <t>バアイ</t>
    </rPh>
    <rPh sb="73" eb="74">
      <t>ノゾ</t>
    </rPh>
    <rPh sb="78" eb="80">
      <t>クブン</t>
    </rPh>
    <rPh sb="81" eb="83">
      <t>キニュウ</t>
    </rPh>
    <rPh sb="87" eb="89">
      <t>メイショウ</t>
    </rPh>
    <rPh sb="90" eb="92">
      <t>キサイ</t>
    </rPh>
    <phoneticPr fontId="8"/>
  </si>
  <si>
    <t>雇用の有無欄：「有」（雇用形態等がある場合）、「無」（雇用形態等がない場合）を記入する。</t>
    <rPh sb="0" eb="2">
      <t>コヨウ</t>
    </rPh>
    <rPh sb="3" eb="5">
      <t>ウム</t>
    </rPh>
    <rPh sb="5" eb="6">
      <t>ラン</t>
    </rPh>
    <rPh sb="8" eb="9">
      <t>ア</t>
    </rPh>
    <rPh sb="19" eb="21">
      <t>バアイ</t>
    </rPh>
    <rPh sb="24" eb="25">
      <t>ナ</t>
    </rPh>
    <rPh sb="27" eb="29">
      <t>コヨウ</t>
    </rPh>
    <rPh sb="29" eb="31">
      <t>ケイタイ</t>
    </rPh>
    <rPh sb="31" eb="32">
      <t>トウ</t>
    </rPh>
    <rPh sb="35" eb="37">
      <t>バアイ</t>
    </rPh>
    <rPh sb="39" eb="41">
      <t>キニュウ</t>
    </rPh>
    <phoneticPr fontId="8"/>
  </si>
  <si>
    <t>単複別欄：「単」（単層林施業の場合）、「複」（複層林施業の場合）を記入する。</t>
    <rPh sb="0" eb="1">
      <t>タン</t>
    </rPh>
    <rPh sb="1" eb="2">
      <t>フク</t>
    </rPh>
    <rPh sb="2" eb="3">
      <t>ベツ</t>
    </rPh>
    <rPh sb="3" eb="4">
      <t>ラン</t>
    </rPh>
    <rPh sb="6" eb="7">
      <t>タン</t>
    </rPh>
    <rPh sb="9" eb="12">
      <t>タンソウリン</t>
    </rPh>
    <rPh sb="12" eb="14">
      <t>セギョウ</t>
    </rPh>
    <rPh sb="15" eb="17">
      <t>バアイ</t>
    </rPh>
    <rPh sb="20" eb="21">
      <t>フク</t>
    </rPh>
    <rPh sb="23" eb="26">
      <t>フクソウリン</t>
    </rPh>
    <rPh sb="26" eb="28">
      <t>セギョウ</t>
    </rPh>
    <rPh sb="29" eb="31">
      <t>バアイ</t>
    </rPh>
    <rPh sb="33" eb="35">
      <t>キニュウ</t>
    </rPh>
    <phoneticPr fontId="8"/>
  </si>
  <si>
    <t>伐採率・造林前の地況等欄には、人工造林の場合には「伐跡（針）」「伐跡（広）」「原野」「水田」「被害地」「松くい虫被害跡」、枝打ちの場合には「枝打高(m)」、除伐・間伐・更新伐・改良の場合には「伐採率(％)」を記入する。</t>
    <rPh sb="0" eb="3">
      <t>バッサイリツ</t>
    </rPh>
    <rPh sb="4" eb="6">
      <t>ゾウリン</t>
    </rPh>
    <rPh sb="6" eb="7">
      <t>マエ</t>
    </rPh>
    <rPh sb="8" eb="9">
      <t>チ</t>
    </rPh>
    <rPh sb="9" eb="10">
      <t>キョウ</t>
    </rPh>
    <rPh sb="10" eb="11">
      <t>トウ</t>
    </rPh>
    <rPh sb="11" eb="12">
      <t>ラン</t>
    </rPh>
    <rPh sb="15" eb="17">
      <t>ジンコウ</t>
    </rPh>
    <rPh sb="17" eb="19">
      <t>ゾウリン</t>
    </rPh>
    <rPh sb="20" eb="22">
      <t>バアイ</t>
    </rPh>
    <rPh sb="25" eb="26">
      <t>バツ</t>
    </rPh>
    <rPh sb="26" eb="27">
      <t>アト</t>
    </rPh>
    <rPh sb="28" eb="29">
      <t>ハリ</t>
    </rPh>
    <rPh sb="32" eb="33">
      <t>バツ</t>
    </rPh>
    <rPh sb="33" eb="34">
      <t>アト</t>
    </rPh>
    <rPh sb="35" eb="36">
      <t>ヒロ</t>
    </rPh>
    <rPh sb="39" eb="41">
      <t>ゲンヤ</t>
    </rPh>
    <rPh sb="43" eb="45">
      <t>スイデン</t>
    </rPh>
    <rPh sb="47" eb="49">
      <t>ヒガイ</t>
    </rPh>
    <rPh sb="49" eb="50">
      <t>チ</t>
    </rPh>
    <rPh sb="52" eb="53">
      <t>マツ</t>
    </rPh>
    <rPh sb="55" eb="56">
      <t>ムシ</t>
    </rPh>
    <rPh sb="56" eb="58">
      <t>ヒガイ</t>
    </rPh>
    <rPh sb="58" eb="59">
      <t>アト</t>
    </rPh>
    <rPh sb="61" eb="63">
      <t>エダウ</t>
    </rPh>
    <rPh sb="65" eb="67">
      <t>バアイ</t>
    </rPh>
    <rPh sb="70" eb="72">
      <t>エダウ</t>
    </rPh>
    <rPh sb="72" eb="73">
      <t>コウ</t>
    </rPh>
    <rPh sb="78" eb="80">
      <t>ジョバツ</t>
    </rPh>
    <rPh sb="81" eb="83">
      <t>カンバツ</t>
    </rPh>
    <rPh sb="84" eb="86">
      <t>コウシン</t>
    </rPh>
    <rPh sb="86" eb="87">
      <t>バツ</t>
    </rPh>
    <rPh sb="88" eb="90">
      <t>カイリョウ</t>
    </rPh>
    <rPh sb="91" eb="93">
      <t>バアイ</t>
    </rPh>
    <rPh sb="96" eb="99">
      <t>バッサイリツ</t>
    </rPh>
    <rPh sb="104" eb="106">
      <t>キニュウ</t>
    </rPh>
    <phoneticPr fontId="8"/>
  </si>
  <si>
    <t>なお、人工造林（再造林）の場合は前世樹の樹種・林齢を備考欄に記載する。</t>
    <rPh sb="3" eb="7">
      <t>ジンコウゾウリン</t>
    </rPh>
    <rPh sb="8" eb="11">
      <t>サイゾウリン</t>
    </rPh>
    <rPh sb="13" eb="15">
      <t>バアイ</t>
    </rPh>
    <rPh sb="16" eb="18">
      <t>ゼンセイ</t>
    </rPh>
    <rPh sb="18" eb="19">
      <t>ジュ</t>
    </rPh>
    <rPh sb="20" eb="22">
      <t>ジュシュ</t>
    </rPh>
    <rPh sb="23" eb="25">
      <t>リンレイ</t>
    </rPh>
    <rPh sb="26" eb="29">
      <t>ビコウラン</t>
    </rPh>
    <rPh sb="30" eb="32">
      <t>キサイ</t>
    </rPh>
    <phoneticPr fontId="2"/>
  </si>
  <si>
    <t>植栽本数・搬出材積等欄には、人工造林・樹下植栽・花粉対策の場合には「植栽した苗木の本数(本)」、搬出間伐・更新伐には「搬出した木材の材積(m3)」を記入する。</t>
    <rPh sb="0" eb="2">
      <t>ショクサイ</t>
    </rPh>
    <rPh sb="2" eb="4">
      <t>ホンスウ</t>
    </rPh>
    <rPh sb="5" eb="7">
      <t>ハンシュツ</t>
    </rPh>
    <rPh sb="7" eb="9">
      <t>ザイセキ</t>
    </rPh>
    <rPh sb="9" eb="10">
      <t>トウ</t>
    </rPh>
    <rPh sb="10" eb="11">
      <t>ラン</t>
    </rPh>
    <rPh sb="14" eb="16">
      <t>ジンコウ</t>
    </rPh>
    <rPh sb="16" eb="18">
      <t>ゾウリン</t>
    </rPh>
    <rPh sb="19" eb="21">
      <t>ジュカ</t>
    </rPh>
    <rPh sb="21" eb="23">
      <t>ショクサイ</t>
    </rPh>
    <rPh sb="29" eb="31">
      <t>バアイ</t>
    </rPh>
    <rPh sb="34" eb="36">
      <t>ショクサイ</t>
    </rPh>
    <rPh sb="38" eb="40">
      <t>ナエギ</t>
    </rPh>
    <rPh sb="41" eb="43">
      <t>ホンスウ</t>
    </rPh>
    <rPh sb="44" eb="45">
      <t>ホン</t>
    </rPh>
    <rPh sb="48" eb="50">
      <t>ハンシュツ</t>
    </rPh>
    <rPh sb="50" eb="52">
      <t>カンバツ</t>
    </rPh>
    <rPh sb="53" eb="55">
      <t>コウシン</t>
    </rPh>
    <rPh sb="55" eb="56">
      <t>バツ</t>
    </rPh>
    <rPh sb="59" eb="61">
      <t>ハンシュツ</t>
    </rPh>
    <rPh sb="63" eb="65">
      <t>モクザイ</t>
    </rPh>
    <rPh sb="66" eb="68">
      <t>ザイセキ</t>
    </rPh>
    <rPh sb="74" eb="76">
      <t>キニュウ</t>
    </rPh>
    <phoneticPr fontId="8"/>
  </si>
  <si>
    <t>摘要欄には、人工造林・樹下植栽・花粉対策の場合には「1haあたりの植栽本数(本/ha)」、搬出間伐・更新伐には「1haあたりの搬出材積(m3/ha)」を記入する。</t>
    <rPh sb="0" eb="2">
      <t>テキヨウ</t>
    </rPh>
    <rPh sb="2" eb="3">
      <t>ラン</t>
    </rPh>
    <rPh sb="33" eb="35">
      <t>ショクサイ</t>
    </rPh>
    <rPh sb="38" eb="39">
      <t>ホン</t>
    </rPh>
    <rPh sb="63" eb="65">
      <t>ハンシュツ</t>
    </rPh>
    <phoneticPr fontId="8"/>
  </si>
  <si>
    <t>現場監督の有無の欄には、雇用契約に基づく現場労働者を管理・監督する者がいる場合には「有」、それ以外は「無」を記入する。</t>
    <rPh sb="0" eb="2">
      <t>ゲンバ</t>
    </rPh>
    <rPh sb="2" eb="4">
      <t>カントク</t>
    </rPh>
    <rPh sb="5" eb="7">
      <t>ウム</t>
    </rPh>
    <rPh sb="8" eb="9">
      <t>ラン</t>
    </rPh>
    <rPh sb="12" eb="14">
      <t>コヨウ</t>
    </rPh>
    <rPh sb="14" eb="16">
      <t>ケイヤク</t>
    </rPh>
    <rPh sb="17" eb="18">
      <t>モト</t>
    </rPh>
    <rPh sb="20" eb="22">
      <t>ゲンバ</t>
    </rPh>
    <rPh sb="22" eb="25">
      <t>ロウドウシャ</t>
    </rPh>
    <rPh sb="26" eb="28">
      <t>カンリ</t>
    </rPh>
    <rPh sb="29" eb="31">
      <t>カントク</t>
    </rPh>
    <rPh sb="33" eb="34">
      <t>モノ</t>
    </rPh>
    <rPh sb="37" eb="39">
      <t>バアイ</t>
    </rPh>
    <rPh sb="42" eb="43">
      <t>ア</t>
    </rPh>
    <rPh sb="47" eb="49">
      <t>イガイ</t>
    </rPh>
    <rPh sb="51" eb="52">
      <t>ナ</t>
    </rPh>
    <rPh sb="54" eb="56">
      <t>キニュウ</t>
    </rPh>
    <phoneticPr fontId="8"/>
  </si>
  <si>
    <t>社会保険平均点数欄には、社会保険等加入実態調査表に記載した平均点数を記入する。</t>
    <rPh sb="0" eb="2">
      <t>シャカイ</t>
    </rPh>
    <rPh sb="2" eb="4">
      <t>ホケン</t>
    </rPh>
    <rPh sb="4" eb="6">
      <t>ヘイキン</t>
    </rPh>
    <rPh sb="6" eb="8">
      <t>テンスウ</t>
    </rPh>
    <rPh sb="8" eb="9">
      <t>ラン</t>
    </rPh>
    <rPh sb="12" eb="14">
      <t>シャカイ</t>
    </rPh>
    <rPh sb="14" eb="16">
      <t>ホケン</t>
    </rPh>
    <rPh sb="16" eb="17">
      <t>トウ</t>
    </rPh>
    <rPh sb="17" eb="19">
      <t>カニュウ</t>
    </rPh>
    <rPh sb="19" eb="21">
      <t>ジッタイ</t>
    </rPh>
    <rPh sb="21" eb="24">
      <t>チョウサヒョウ</t>
    </rPh>
    <rPh sb="25" eb="27">
      <t>キサイ</t>
    </rPh>
    <rPh sb="29" eb="31">
      <t>ヘイキン</t>
    </rPh>
    <rPh sb="31" eb="33">
      <t>テンスウ</t>
    </rPh>
    <rPh sb="34" eb="36">
      <t>キニュウ</t>
    </rPh>
    <phoneticPr fontId="8"/>
  </si>
  <si>
    <t>森林経営計画等に基づく施業の場合は、当該森林経営計画の名称若しくは認定番号を記す。</t>
    <rPh sb="0" eb="2">
      <t>シンリン</t>
    </rPh>
    <rPh sb="2" eb="4">
      <t>ケイエイ</t>
    </rPh>
    <rPh sb="4" eb="6">
      <t>ケイカク</t>
    </rPh>
    <rPh sb="6" eb="7">
      <t>トウ</t>
    </rPh>
    <rPh sb="8" eb="9">
      <t>モト</t>
    </rPh>
    <rPh sb="11" eb="13">
      <t>セギョウ</t>
    </rPh>
    <rPh sb="14" eb="16">
      <t>バアイ</t>
    </rPh>
    <phoneticPr fontId="2"/>
  </si>
  <si>
    <t>施業内容の細目欄には、人工造林は「針葉樹」「針・ｺﾝﾃﾅ」「広葉樹」「マツ類」「ウルシ」、樹下植栽は「針葉樹」」「広葉樹」、改良は「不用木除去」「補植500本」「補植1,000本」、下刈りは「針葉樹」「広葉樹」、除伐・竹除去は「500～1,000本」「1,000～2,000本」「2,000本以上」、保育は「切捨型」「集積型」、間伐・更新伐は「ﾁｪｰﾝｿｰ」「機械」のいずれかを記入する。</t>
    <rPh sb="0" eb="2">
      <t>セギョウ</t>
    </rPh>
    <rPh sb="2" eb="4">
      <t>ナイヨウ</t>
    </rPh>
    <rPh sb="5" eb="7">
      <t>サイモク</t>
    </rPh>
    <rPh sb="7" eb="8">
      <t>ラン</t>
    </rPh>
    <rPh sb="11" eb="15">
      <t>ジンコウゾウリン</t>
    </rPh>
    <rPh sb="17" eb="20">
      <t>シンヨウジュ</t>
    </rPh>
    <rPh sb="22" eb="23">
      <t>ハリ</t>
    </rPh>
    <rPh sb="30" eb="33">
      <t>コウヨウジュ</t>
    </rPh>
    <rPh sb="37" eb="38">
      <t>ルイ</t>
    </rPh>
    <rPh sb="45" eb="47">
      <t>ジュカ</t>
    </rPh>
    <rPh sb="47" eb="49">
      <t>ショクサイ</t>
    </rPh>
    <rPh sb="62" eb="64">
      <t>カイリョウ</t>
    </rPh>
    <rPh sb="66" eb="68">
      <t>フヨウ</t>
    </rPh>
    <rPh sb="68" eb="69">
      <t>キ</t>
    </rPh>
    <rPh sb="69" eb="71">
      <t>ジョキョ</t>
    </rPh>
    <rPh sb="91" eb="93">
      <t>シタガ</t>
    </rPh>
    <rPh sb="96" eb="99">
      <t>シンヨウジュ</t>
    </rPh>
    <rPh sb="101" eb="104">
      <t>コウヨウジュ</t>
    </rPh>
    <rPh sb="106" eb="108">
      <t>ジョバツ</t>
    </rPh>
    <rPh sb="109" eb="110">
      <t>タケ</t>
    </rPh>
    <rPh sb="110" eb="112">
      <t>ジョキョ</t>
    </rPh>
    <rPh sb="150" eb="152">
      <t>ホイク</t>
    </rPh>
    <rPh sb="154" eb="156">
      <t>キリステ</t>
    </rPh>
    <rPh sb="156" eb="157">
      <t>ガタ</t>
    </rPh>
    <rPh sb="159" eb="162">
      <t>シュウセキガタ</t>
    </rPh>
    <rPh sb="180" eb="182">
      <t>キカイ</t>
    </rPh>
    <rPh sb="189" eb="191">
      <t>キニュウ</t>
    </rPh>
    <phoneticPr fontId="8"/>
  </si>
  <si>
    <t>施業内容の施業区分欄：植栽は「人工造林・非一貫」「人工造林・一貫」「樹下植栽等」「改良」、下刈りは「下刈り」、枝打ちは「枝打ち」、除伐は「除伐」「除伐・竹除去」、保育間伐は「保育」、間伐は「間伐」「間伐・高齢級」、更新伐は「更新伐」、花粉対策は「再造林（一貫）」のいずれかを記入する。
　※「人工造林・一貫」：人工造林において先行して実施する伐採から植栽までの全てを同一の事業主体実施する場合、「人工造林・非一貫」：それ以外の人工造林。
　　「間伐・高齢級」：いばらきの森再生・県単事業で実施する６０年生を超える間伐とする。</t>
    <rPh sb="0" eb="2">
      <t>セギョウ</t>
    </rPh>
    <rPh sb="2" eb="4">
      <t>ナイヨウ</t>
    </rPh>
    <rPh sb="5" eb="7">
      <t>セギョウ</t>
    </rPh>
    <rPh sb="7" eb="9">
      <t>クブン</t>
    </rPh>
    <rPh sb="9" eb="10">
      <t>ラン</t>
    </rPh>
    <rPh sb="11" eb="13">
      <t>ショクサイ</t>
    </rPh>
    <rPh sb="15" eb="17">
      <t>ジンコウ</t>
    </rPh>
    <rPh sb="17" eb="19">
      <t>ゾウリン</t>
    </rPh>
    <rPh sb="20" eb="21">
      <t>ヒ</t>
    </rPh>
    <rPh sb="21" eb="23">
      <t>イッカン</t>
    </rPh>
    <rPh sb="25" eb="29">
      <t>ジンコウゾウリン</t>
    </rPh>
    <rPh sb="30" eb="32">
      <t>イッカン</t>
    </rPh>
    <rPh sb="34" eb="36">
      <t>ジュカ</t>
    </rPh>
    <rPh sb="36" eb="38">
      <t>ショクサイ</t>
    </rPh>
    <rPh sb="38" eb="39">
      <t>ナド</t>
    </rPh>
    <rPh sb="41" eb="43">
      <t>カイリョウ</t>
    </rPh>
    <rPh sb="45" eb="47">
      <t>シタガ</t>
    </rPh>
    <rPh sb="50" eb="52">
      <t>シタガ</t>
    </rPh>
    <rPh sb="55" eb="57">
      <t>エダウ</t>
    </rPh>
    <rPh sb="60" eb="62">
      <t>エダウ</t>
    </rPh>
    <rPh sb="65" eb="67">
      <t>ジョバツ</t>
    </rPh>
    <rPh sb="69" eb="71">
      <t>ジョバツ</t>
    </rPh>
    <rPh sb="73" eb="75">
      <t>ジョバツ</t>
    </rPh>
    <rPh sb="76" eb="77">
      <t>タケ</t>
    </rPh>
    <rPh sb="77" eb="79">
      <t>ジョキョ</t>
    </rPh>
    <rPh sb="81" eb="83">
      <t>ホイク</t>
    </rPh>
    <rPh sb="83" eb="85">
      <t>カンバツ</t>
    </rPh>
    <rPh sb="87" eb="89">
      <t>ホイク</t>
    </rPh>
    <rPh sb="91" eb="93">
      <t>カンバツ</t>
    </rPh>
    <rPh sb="95" eb="97">
      <t>カンバツ</t>
    </rPh>
    <rPh sb="99" eb="101">
      <t>カンバツ</t>
    </rPh>
    <rPh sb="102" eb="104">
      <t>コウレイ</t>
    </rPh>
    <rPh sb="104" eb="105">
      <t>キュウ</t>
    </rPh>
    <rPh sb="107" eb="110">
      <t>コウシンバツ</t>
    </rPh>
    <rPh sb="112" eb="114">
      <t>コウシン</t>
    </rPh>
    <rPh sb="114" eb="115">
      <t>バツ</t>
    </rPh>
    <rPh sb="117" eb="121">
      <t>カフンタイサク</t>
    </rPh>
    <rPh sb="123" eb="126">
      <t>サイゾウリン</t>
    </rPh>
    <rPh sb="127" eb="129">
      <t>イッカン</t>
    </rPh>
    <rPh sb="137" eb="139">
      <t>キニュウ</t>
    </rPh>
    <rPh sb="155" eb="157">
      <t>ジンコウ</t>
    </rPh>
    <rPh sb="157" eb="159">
      <t>ゾウリン</t>
    </rPh>
    <rPh sb="210" eb="212">
      <t>イガイ</t>
    </rPh>
    <rPh sb="213" eb="215">
      <t>ジンコウ</t>
    </rPh>
    <rPh sb="215" eb="217">
      <t>ゾウリン</t>
    </rPh>
    <rPh sb="235" eb="236">
      <t>モリ</t>
    </rPh>
    <rPh sb="236" eb="238">
      <t>サイセイ</t>
    </rPh>
    <rPh sb="239" eb="240">
      <t>ケン</t>
    </rPh>
    <rPh sb="240" eb="241">
      <t>タン</t>
    </rPh>
    <rPh sb="241" eb="243">
      <t>ジギョウ</t>
    </rPh>
    <rPh sb="244" eb="246">
      <t>ジッシ</t>
    </rPh>
    <rPh sb="250" eb="252">
      <t>ネンセイ</t>
    </rPh>
    <rPh sb="253" eb="254">
      <t>コ</t>
    </rPh>
    <rPh sb="256" eb="258">
      <t>カンバツ</t>
    </rPh>
    <phoneticPr fontId="8"/>
  </si>
  <si>
    <t>造林施行地</t>
    <rPh sb="0" eb="2">
      <t>ゾウリン</t>
    </rPh>
    <rPh sb="2" eb="5">
      <t>セコウチ</t>
    </rPh>
    <phoneticPr fontId="2"/>
  </si>
  <si>
    <t>間伐施行地</t>
    <rPh sb="0" eb="2">
      <t>カンバツ</t>
    </rPh>
    <rPh sb="2" eb="5">
      <t>セコウチ</t>
    </rPh>
    <phoneticPr fontId="2"/>
  </si>
  <si>
    <t>いばらきの森再生・県単事業／県単作業道整備事業</t>
    <rPh sb="5" eb="6">
      <t>モリ</t>
    </rPh>
    <rPh sb="6" eb="8">
      <t>サイセイ</t>
    </rPh>
    <rPh sb="9" eb="11">
      <t>ケンタン</t>
    </rPh>
    <rPh sb="11" eb="13">
      <t>ジギョウ</t>
    </rPh>
    <rPh sb="14" eb="16">
      <t>ケンタン</t>
    </rPh>
    <rPh sb="16" eb="19">
      <t>サギョウドウ</t>
    </rPh>
    <rPh sb="19" eb="21">
      <t>セイビ</t>
    </rPh>
    <rPh sb="21" eb="23">
      <t>ジギョウ</t>
    </rPh>
    <phoneticPr fontId="2"/>
  </si>
  <si>
    <t>事業量(ha、m)</t>
    <rPh sb="0" eb="3">
      <t>ジギョウリョウ</t>
    </rPh>
    <phoneticPr fontId="8"/>
  </si>
  <si>
    <t>備考欄には、事業種類が下刈りの場合には「植栽年度」及び「下刈りの補助金交付申請の回数（〇回目（当年度の申請含む。））」、間伐又は更新伐の場合で材積集計表を交付申請内訳書で兼ねる場合には、搬出材積集計表の証明書等の欄の内容を記入する。</t>
    <rPh sb="0" eb="2">
      <t>ビコウ</t>
    </rPh>
    <rPh sb="2" eb="3">
      <t>ラン</t>
    </rPh>
    <rPh sb="6" eb="8">
      <t>ジギョウ</t>
    </rPh>
    <rPh sb="8" eb="10">
      <t>シュルイ</t>
    </rPh>
    <rPh sb="11" eb="12">
      <t>シタ</t>
    </rPh>
    <rPh sb="12" eb="13">
      <t>ガ</t>
    </rPh>
    <rPh sb="15" eb="17">
      <t>バアイ</t>
    </rPh>
    <rPh sb="20" eb="22">
      <t>ショクサイ</t>
    </rPh>
    <rPh sb="22" eb="24">
      <t>ネンド</t>
    </rPh>
    <rPh sb="25" eb="26">
      <t>オヨ</t>
    </rPh>
    <rPh sb="28" eb="30">
      <t>シタガ</t>
    </rPh>
    <rPh sb="32" eb="35">
      <t>ホジョキン</t>
    </rPh>
    <rPh sb="35" eb="37">
      <t>コウフ</t>
    </rPh>
    <rPh sb="37" eb="39">
      <t>シンセイ</t>
    </rPh>
    <rPh sb="40" eb="42">
      <t>カイスウ</t>
    </rPh>
    <rPh sb="44" eb="46">
      <t>カイメ</t>
    </rPh>
    <rPh sb="47" eb="50">
      <t>トウネンド</t>
    </rPh>
    <rPh sb="51" eb="53">
      <t>シンセイ</t>
    </rPh>
    <rPh sb="53" eb="54">
      <t>フク</t>
    </rPh>
    <rPh sb="60" eb="62">
      <t>カンバツ</t>
    </rPh>
    <rPh sb="62" eb="63">
      <t>マタ</t>
    </rPh>
    <rPh sb="64" eb="66">
      <t>コウシン</t>
    </rPh>
    <rPh sb="66" eb="67">
      <t>バツ</t>
    </rPh>
    <rPh sb="68" eb="70">
      <t>バアイ</t>
    </rPh>
    <rPh sb="71" eb="73">
      <t>ザイセキ</t>
    </rPh>
    <rPh sb="73" eb="75">
      <t>シュウケイ</t>
    </rPh>
    <rPh sb="75" eb="76">
      <t>ヒョウ</t>
    </rPh>
    <rPh sb="77" eb="79">
      <t>コウフ</t>
    </rPh>
    <rPh sb="79" eb="81">
      <t>シンセイ</t>
    </rPh>
    <rPh sb="81" eb="84">
      <t>ウチワケショ</t>
    </rPh>
    <rPh sb="85" eb="86">
      <t>カ</t>
    </rPh>
    <rPh sb="88" eb="90">
      <t>バアイ</t>
    </rPh>
    <rPh sb="93" eb="95">
      <t>ハンシュツ</t>
    </rPh>
    <rPh sb="95" eb="97">
      <t>ザイセキ</t>
    </rPh>
    <rPh sb="97" eb="100">
      <t>シュウケイヒョウ</t>
    </rPh>
    <rPh sb="101" eb="104">
      <t>ショウメイショ</t>
    </rPh>
    <rPh sb="104" eb="105">
      <t>トウ</t>
    </rPh>
    <rPh sb="106" eb="107">
      <t>ラン</t>
    </rPh>
    <rPh sb="108" eb="110">
      <t>ナイヨウ</t>
    </rPh>
    <rPh sb="111" eb="113">
      <t>キニュウ</t>
    </rPh>
    <phoneticPr fontId="8"/>
  </si>
  <si>
    <t>いばらきの森再生・作業道整備事業</t>
    <rPh sb="9" eb="11">
      <t>サギョウ</t>
    </rPh>
    <rPh sb="11" eb="12">
      <t>ミチ</t>
    </rPh>
    <rPh sb="12" eb="14">
      <t>セイビ</t>
    </rPh>
    <rPh sb="14" eb="16">
      <t>ジギョウ</t>
    </rPh>
    <phoneticPr fontId="2"/>
  </si>
  <si>
    <t>○森第○号</t>
    <phoneticPr fontId="8"/>
  </si>
  <si>
    <t>拡幅　ｍ</t>
    <rPh sb="0" eb="2">
      <t>カクフク</t>
    </rPh>
    <phoneticPr fontId="2"/>
  </si>
  <si>
    <t>0.5m</t>
    <phoneticPr fontId="8"/>
  </si>
  <si>
    <t>1.0m</t>
    <phoneticPr fontId="8"/>
  </si>
  <si>
    <t>ｺﾝｸﾘｰﾄ
路面工
ｍ２</t>
    <rPh sb="7" eb="10">
      <t>ロメンコウ</t>
    </rPh>
    <phoneticPr fontId="2"/>
  </si>
  <si>
    <t>木製
路面
排水工
ｍ</t>
    <rPh sb="0" eb="2">
      <t>モクセイ</t>
    </rPh>
    <rPh sb="3" eb="5">
      <t>ロメン</t>
    </rPh>
    <rPh sb="6" eb="8">
      <t>ハイスイ</t>
    </rPh>
    <rPh sb="8" eb="9">
      <t>コウ</t>
    </rPh>
    <phoneticPr fontId="2"/>
  </si>
  <si>
    <t>ﾋｭｰﾑ菅
φ300
布設
ｍ</t>
    <rPh sb="4" eb="5">
      <t>カン</t>
    </rPh>
    <rPh sb="11" eb="13">
      <t>フセツ</t>
    </rPh>
    <phoneticPr fontId="2"/>
  </si>
  <si>
    <t>ﾋｭｰﾑ菅
φ600
布設
ｍ</t>
    <rPh sb="4" eb="5">
      <t>カン</t>
    </rPh>
    <rPh sb="11" eb="13">
      <t>フセツ</t>
    </rPh>
    <phoneticPr fontId="2"/>
  </si>
  <si>
    <t>暗渠菅
φ300
布設
ｍ</t>
    <rPh sb="0" eb="2">
      <t>アンキョ</t>
    </rPh>
    <rPh sb="2" eb="3">
      <t>カン</t>
    </rPh>
    <rPh sb="9" eb="11">
      <t>フセツ</t>
    </rPh>
    <phoneticPr fontId="2"/>
  </si>
  <si>
    <t>暗渠菅
φ600
布設
ｍ</t>
    <rPh sb="0" eb="2">
      <t>アンキョ</t>
    </rPh>
    <rPh sb="2" eb="3">
      <t>カン</t>
    </rPh>
    <rPh sb="9" eb="11">
      <t>フセツ</t>
    </rPh>
    <phoneticPr fontId="2"/>
  </si>
  <si>
    <t>ふとん
かご
布設
ｍ</t>
    <rPh sb="7" eb="9">
      <t>フセツ</t>
    </rPh>
    <phoneticPr fontId="2"/>
  </si>
  <si>
    <t>造林事業提出書類チェックリスト</t>
    <rPh sb="0" eb="2">
      <t>ゾウリン</t>
    </rPh>
    <rPh sb="2" eb="4">
      <t>ジギョウ</t>
    </rPh>
    <rPh sb="4" eb="6">
      <t>テイシュツ</t>
    </rPh>
    <rPh sb="6" eb="8">
      <t>ショルイ</t>
    </rPh>
    <phoneticPr fontId="2"/>
  </si>
  <si>
    <t>事業名</t>
    <rPh sb="0" eb="3">
      <t>ジギョウメイ</t>
    </rPh>
    <phoneticPr fontId="2"/>
  </si>
  <si>
    <t>〇は必須：△は該当した場合に添付</t>
    <rPh sb="2" eb="4">
      <t>ヒッス</t>
    </rPh>
    <rPh sb="7" eb="9">
      <t>ガイトウ</t>
    </rPh>
    <rPh sb="11" eb="13">
      <t>バアイ</t>
    </rPh>
    <rPh sb="14" eb="16">
      <t>テンプ</t>
    </rPh>
    <phoneticPr fontId="2"/>
  </si>
  <si>
    <t>(1)補助金交付申請書に必要に応じて添付する書類（基本）</t>
    <rPh sb="3" eb="6">
      <t>ホジョキン</t>
    </rPh>
    <rPh sb="6" eb="8">
      <t>コウフ</t>
    </rPh>
    <rPh sb="8" eb="11">
      <t>シンセイショ</t>
    </rPh>
    <rPh sb="12" eb="14">
      <t>ヒツヨウ</t>
    </rPh>
    <rPh sb="15" eb="16">
      <t>オウ</t>
    </rPh>
    <rPh sb="18" eb="20">
      <t>テンプ</t>
    </rPh>
    <rPh sb="22" eb="24">
      <t>ショルイ</t>
    </rPh>
    <rPh sb="25" eb="27">
      <t>キホン</t>
    </rPh>
    <phoneticPr fontId="2"/>
  </si>
  <si>
    <t>　　　【添付書類にレ点を記入】</t>
    <rPh sb="4" eb="6">
      <t>テンプ</t>
    </rPh>
    <rPh sb="6" eb="8">
      <t>ショルイ</t>
    </rPh>
    <rPh sb="10" eb="11">
      <t>テン</t>
    </rPh>
    <rPh sb="12" eb="14">
      <t>キニュウ</t>
    </rPh>
    <phoneticPr fontId="2"/>
  </si>
  <si>
    <t>書　　類　　名</t>
    <rPh sb="0" eb="1">
      <t>ショ</t>
    </rPh>
    <rPh sb="3" eb="4">
      <t>タグイ</t>
    </rPh>
    <rPh sb="6" eb="7">
      <t>メイ</t>
    </rPh>
    <phoneticPr fontId="2"/>
  </si>
  <si>
    <t>植　栽</t>
    <rPh sb="0" eb="1">
      <t>ショク</t>
    </rPh>
    <rPh sb="2" eb="3">
      <t>サイ</t>
    </rPh>
    <phoneticPr fontId="2"/>
  </si>
  <si>
    <t>花粉植替</t>
    <rPh sb="0" eb="2">
      <t>カフン</t>
    </rPh>
    <rPh sb="2" eb="4">
      <t>ウエカ</t>
    </rPh>
    <phoneticPr fontId="2"/>
  </si>
  <si>
    <t>下刈除伐</t>
    <rPh sb="0" eb="2">
      <t>シタガ</t>
    </rPh>
    <rPh sb="2" eb="4">
      <t>ジョバツ</t>
    </rPh>
    <phoneticPr fontId="2"/>
  </si>
  <si>
    <t>保育間伐</t>
    <rPh sb="0" eb="2">
      <t>ホイク</t>
    </rPh>
    <rPh sb="2" eb="4">
      <t>カンバツ</t>
    </rPh>
    <phoneticPr fontId="2"/>
  </si>
  <si>
    <t>間　伐</t>
    <rPh sb="0" eb="1">
      <t>アイダ</t>
    </rPh>
    <rPh sb="2" eb="3">
      <t>バツ</t>
    </rPh>
    <phoneticPr fontId="2"/>
  </si>
  <si>
    <t>作業道</t>
    <rPh sb="0" eb="3">
      <t>サギョウドウ</t>
    </rPh>
    <phoneticPr fontId="2"/>
  </si>
  <si>
    <t>イ　施業箇所位置図（様式6）</t>
    <rPh sb="2" eb="4">
      <t>セギョウ</t>
    </rPh>
    <rPh sb="4" eb="6">
      <t>カショ</t>
    </rPh>
    <rPh sb="6" eb="9">
      <t>イチズ</t>
    </rPh>
    <rPh sb="10" eb="12">
      <t>ヨウシキ</t>
    </rPh>
    <phoneticPr fontId="2"/>
  </si>
  <si>
    <t>ウ　施業図（様式7）</t>
    <rPh sb="2" eb="5">
      <t>セギョウズ</t>
    </rPh>
    <rPh sb="6" eb="8">
      <t>ヨウシキ</t>
    </rPh>
    <phoneticPr fontId="2"/>
  </si>
  <si>
    <t>カ　オルソ画像等の場合</t>
    <rPh sb="5" eb="7">
      <t>ガゾウ</t>
    </rPh>
    <rPh sb="7" eb="8">
      <t>トウ</t>
    </rPh>
    <rPh sb="9" eb="11">
      <t>バアイ</t>
    </rPh>
    <phoneticPr fontId="2"/>
  </si>
  <si>
    <t>オルソ画像を提出した場合はイからオは省略することができる</t>
    <rPh sb="3" eb="5">
      <t>ガゾウ</t>
    </rPh>
    <rPh sb="6" eb="8">
      <t>テイシュツ</t>
    </rPh>
    <rPh sb="10" eb="12">
      <t>バアイ</t>
    </rPh>
    <rPh sb="18" eb="20">
      <t>ショウリャク</t>
    </rPh>
    <phoneticPr fontId="2"/>
  </si>
  <si>
    <t>△</t>
    <phoneticPr fontId="2"/>
  </si>
  <si>
    <t>キ　搬出材積集計表（様式８）</t>
    <rPh sb="2" eb="4">
      <t>ハンシュツ</t>
    </rPh>
    <rPh sb="4" eb="6">
      <t>ザイセキ</t>
    </rPh>
    <rPh sb="6" eb="8">
      <t>シュウケイ</t>
    </rPh>
    <rPh sb="8" eb="9">
      <t>ヒョウ</t>
    </rPh>
    <rPh sb="10" eb="12">
      <t>ヨウシキ</t>
    </rPh>
    <phoneticPr fontId="2"/>
  </si>
  <si>
    <t>コ　特間計画又は配分計画に関する事項</t>
    <rPh sb="2" eb="3">
      <t>トク</t>
    </rPh>
    <rPh sb="3" eb="4">
      <t>カン</t>
    </rPh>
    <rPh sb="4" eb="6">
      <t>ケイカク</t>
    </rPh>
    <rPh sb="6" eb="7">
      <t>マタ</t>
    </rPh>
    <rPh sb="8" eb="10">
      <t>ハイブン</t>
    </rPh>
    <rPh sb="10" eb="12">
      <t>ケイカク</t>
    </rPh>
    <rPh sb="13" eb="14">
      <t>カン</t>
    </rPh>
    <rPh sb="16" eb="18">
      <t>ジコウ</t>
    </rPh>
    <phoneticPr fontId="2"/>
  </si>
  <si>
    <t>サ　受託契約書又は請負契約書の写し</t>
    <rPh sb="2" eb="4">
      <t>ジュタク</t>
    </rPh>
    <rPh sb="4" eb="7">
      <t>ケイヤクショ</t>
    </rPh>
    <rPh sb="7" eb="8">
      <t>マタ</t>
    </rPh>
    <rPh sb="9" eb="11">
      <t>ウケオイ</t>
    </rPh>
    <rPh sb="11" eb="14">
      <t>ケイヤクショ</t>
    </rPh>
    <rPh sb="15" eb="16">
      <t>ウツ</t>
    </rPh>
    <phoneticPr fontId="2"/>
  </si>
  <si>
    <t>セ　伐採造林届出書の写し等</t>
    <rPh sb="2" eb="4">
      <t>バッサイ</t>
    </rPh>
    <rPh sb="4" eb="6">
      <t>ゾウリン</t>
    </rPh>
    <rPh sb="6" eb="8">
      <t>トドケデ</t>
    </rPh>
    <rPh sb="8" eb="9">
      <t>ショ</t>
    </rPh>
    <rPh sb="10" eb="11">
      <t>ウツ</t>
    </rPh>
    <rPh sb="12" eb="13">
      <t>トウ</t>
    </rPh>
    <phoneticPr fontId="2"/>
  </si>
  <si>
    <t>(2)いばらきの森再生事業に係る必要書類＋(1)の基本書類</t>
    <rPh sb="8" eb="9">
      <t>モリ</t>
    </rPh>
    <rPh sb="9" eb="11">
      <t>サイセイ</t>
    </rPh>
    <rPh sb="11" eb="13">
      <t>ジギョウ</t>
    </rPh>
    <rPh sb="14" eb="15">
      <t>カカ</t>
    </rPh>
    <rPh sb="16" eb="18">
      <t>ヒツヨウ</t>
    </rPh>
    <rPh sb="18" eb="20">
      <t>ショルイ</t>
    </rPh>
    <rPh sb="25" eb="27">
      <t>キホン</t>
    </rPh>
    <rPh sb="27" eb="29">
      <t>ショルイ</t>
    </rPh>
    <phoneticPr fontId="2"/>
  </si>
  <si>
    <t>ア　(1)の基本書類</t>
    <rPh sb="6" eb="8">
      <t>キホン</t>
    </rPh>
    <rPh sb="8" eb="10">
      <t>ショルイ</t>
    </rPh>
    <phoneticPr fontId="2"/>
  </si>
  <si>
    <t>　(ｳ)集約化に取組む経営体が実施する証明</t>
    <rPh sb="4" eb="7">
      <t>シュウヤクカ</t>
    </rPh>
    <rPh sb="8" eb="10">
      <t>トリク</t>
    </rPh>
    <rPh sb="11" eb="14">
      <t>ケイエイタイ</t>
    </rPh>
    <rPh sb="15" eb="17">
      <t>ジッシ</t>
    </rPh>
    <rPh sb="19" eb="21">
      <t>ショウメイ</t>
    </rPh>
    <phoneticPr fontId="2"/>
  </si>
  <si>
    <t>必要に応じてｱ)からｳ)いずれかを選択</t>
    <rPh sb="0" eb="2">
      <t>ヒツヨウ</t>
    </rPh>
    <rPh sb="3" eb="4">
      <t>オウ</t>
    </rPh>
    <rPh sb="17" eb="19">
      <t>センタク</t>
    </rPh>
    <phoneticPr fontId="2"/>
  </si>
  <si>
    <t>　　ｱ)森林経営計画書の写し（抜粋）森林の経営を受託</t>
    <rPh sb="4" eb="6">
      <t>シンリン</t>
    </rPh>
    <rPh sb="6" eb="8">
      <t>ケイエイ</t>
    </rPh>
    <rPh sb="8" eb="10">
      <t>ケイカク</t>
    </rPh>
    <rPh sb="10" eb="11">
      <t>ショ</t>
    </rPh>
    <rPh sb="12" eb="13">
      <t>ウツ</t>
    </rPh>
    <rPh sb="15" eb="17">
      <t>バッスイ</t>
    </rPh>
    <rPh sb="18" eb="20">
      <t>シンリン</t>
    </rPh>
    <rPh sb="21" eb="23">
      <t>ケイエイ</t>
    </rPh>
    <rPh sb="24" eb="26">
      <t>ジュタク</t>
    </rPh>
    <phoneticPr fontId="2"/>
  </si>
  <si>
    <t>　　ｲ)受託契約書又は請負契約書の写し（長期）</t>
    <rPh sb="4" eb="6">
      <t>ジュタク</t>
    </rPh>
    <rPh sb="6" eb="8">
      <t>ケイヤク</t>
    </rPh>
    <rPh sb="8" eb="9">
      <t>ショ</t>
    </rPh>
    <rPh sb="9" eb="10">
      <t>マタ</t>
    </rPh>
    <rPh sb="11" eb="13">
      <t>ウケオイ</t>
    </rPh>
    <rPh sb="13" eb="16">
      <t>ケイヤクショ</t>
    </rPh>
    <rPh sb="17" eb="18">
      <t>ウツ</t>
    </rPh>
    <rPh sb="20" eb="22">
      <t>チョウキ</t>
    </rPh>
    <phoneticPr fontId="2"/>
  </si>
  <si>
    <t>　　ｳ)事業を実施する権限を有する証明の写し</t>
    <rPh sb="4" eb="6">
      <t>ジギョウ</t>
    </rPh>
    <rPh sb="7" eb="9">
      <t>ジッシ</t>
    </rPh>
    <rPh sb="11" eb="13">
      <t>ケンゲン</t>
    </rPh>
    <rPh sb="14" eb="15">
      <t>ユウ</t>
    </rPh>
    <rPh sb="17" eb="19">
      <t>ショウメイ</t>
    </rPh>
    <rPh sb="20" eb="21">
      <t>ウツ</t>
    </rPh>
    <phoneticPr fontId="2"/>
  </si>
  <si>
    <t>(3)確認書類（保管しておき検査時に提示）</t>
    <rPh sb="3" eb="5">
      <t>カクニン</t>
    </rPh>
    <rPh sb="5" eb="7">
      <t>ショルイ</t>
    </rPh>
    <rPh sb="8" eb="10">
      <t>ホカン</t>
    </rPh>
    <rPh sb="14" eb="16">
      <t>ケンサ</t>
    </rPh>
    <rPh sb="16" eb="17">
      <t>ジ</t>
    </rPh>
    <rPh sb="18" eb="20">
      <t>テイジ</t>
    </rPh>
    <phoneticPr fontId="2"/>
  </si>
  <si>
    <t>申請者名</t>
    <rPh sb="0" eb="2">
      <t>シンセイ</t>
    </rPh>
    <rPh sb="2" eb="3">
      <t>シャ</t>
    </rPh>
    <rPh sb="3" eb="4">
      <t>メイ</t>
    </rPh>
    <phoneticPr fontId="2"/>
  </si>
  <si>
    <t>補助金交付申請書及び添付書類について（実施要領第４）</t>
    <rPh sb="0" eb="3">
      <t>ホジョキン</t>
    </rPh>
    <rPh sb="3" eb="5">
      <t>コウフ</t>
    </rPh>
    <rPh sb="5" eb="8">
      <t>シンセイショ</t>
    </rPh>
    <rPh sb="8" eb="9">
      <t>オヨ</t>
    </rPh>
    <rPh sb="10" eb="12">
      <t>テンプ</t>
    </rPh>
    <rPh sb="12" eb="14">
      <t>ショルイ</t>
    </rPh>
    <rPh sb="19" eb="21">
      <t>ジッシ</t>
    </rPh>
    <rPh sb="21" eb="23">
      <t>ヨウリョウ</t>
    </rPh>
    <phoneticPr fontId="2"/>
  </si>
  <si>
    <t>ツ　森林作業道の復旧の必要性の確認</t>
    <rPh sb="2" eb="4">
      <t>シンリン</t>
    </rPh>
    <rPh sb="4" eb="7">
      <t>サギョウドウ</t>
    </rPh>
    <rPh sb="8" eb="10">
      <t>フッキュウ</t>
    </rPh>
    <rPh sb="11" eb="14">
      <t>ヒツヨウセイ</t>
    </rPh>
    <rPh sb="15" eb="17">
      <t>カクニン</t>
    </rPh>
    <phoneticPr fontId="2"/>
  </si>
  <si>
    <t>エ　作業道線形図（施業図に記載も可）</t>
    <rPh sb="2" eb="5">
      <t>サギョウドウ</t>
    </rPh>
    <rPh sb="5" eb="8">
      <t>センケイズ</t>
    </rPh>
    <rPh sb="9" eb="12">
      <t>セギョウズ</t>
    </rPh>
    <rPh sb="13" eb="15">
      <t>キサイ</t>
    </rPh>
    <rPh sb="16" eb="17">
      <t>カ</t>
    </rPh>
    <phoneticPr fontId="2"/>
  </si>
  <si>
    <t>テ　造林事業提出書類チェックリスト（様式11）</t>
    <phoneticPr fontId="2"/>
  </si>
  <si>
    <t>ケ　社会保険等の加入状況調査表（様式10）</t>
    <rPh sb="2" eb="4">
      <t>シャカイ</t>
    </rPh>
    <rPh sb="4" eb="6">
      <t>ホケン</t>
    </rPh>
    <rPh sb="6" eb="7">
      <t>トウ</t>
    </rPh>
    <rPh sb="8" eb="10">
      <t>カニュウ</t>
    </rPh>
    <rPh sb="10" eb="12">
      <t>ジョウキョウ</t>
    </rPh>
    <rPh sb="12" eb="14">
      <t>チョウサ</t>
    </rPh>
    <rPh sb="14" eb="15">
      <t>ヒョウ</t>
    </rPh>
    <rPh sb="16" eb="18">
      <t>ヨウシキ</t>
    </rPh>
    <phoneticPr fontId="2"/>
  </si>
  <si>
    <t>ソ(ｱ)　苗木の規格・数量等の証明等</t>
    <rPh sb="5" eb="7">
      <t>ナエギ</t>
    </rPh>
    <rPh sb="8" eb="10">
      <t>キカク</t>
    </rPh>
    <rPh sb="11" eb="13">
      <t>スウリョウ</t>
    </rPh>
    <rPh sb="13" eb="14">
      <t>トウ</t>
    </rPh>
    <rPh sb="15" eb="17">
      <t>ショウメイ</t>
    </rPh>
    <rPh sb="17" eb="18">
      <t>トウ</t>
    </rPh>
    <phoneticPr fontId="2"/>
  </si>
  <si>
    <t>　(ｱ)平均胸高直径調査票に係る調査野帳</t>
    <rPh sb="4" eb="6">
      <t>ヘイキン</t>
    </rPh>
    <rPh sb="6" eb="10">
      <t>キョウコウチョッケイ</t>
    </rPh>
    <rPh sb="10" eb="12">
      <t>チョウサ</t>
    </rPh>
    <rPh sb="12" eb="13">
      <t>ヒョウ</t>
    </rPh>
    <rPh sb="14" eb="15">
      <t>カカ</t>
    </rPh>
    <rPh sb="16" eb="18">
      <t>チョウサ</t>
    </rPh>
    <rPh sb="18" eb="20">
      <t>ヤチョウ</t>
    </rPh>
    <phoneticPr fontId="2"/>
  </si>
  <si>
    <t>　(ｱ)測量野帳（様式14）</t>
    <rPh sb="4" eb="6">
      <t>ソクリョウ</t>
    </rPh>
    <rPh sb="6" eb="8">
      <t>ヤチョウ</t>
    </rPh>
    <rPh sb="9" eb="11">
      <t>ヨウシキ</t>
    </rPh>
    <phoneticPr fontId="2"/>
  </si>
  <si>
    <t>　(ｲ)GNSS測量等の観測時のデータ</t>
    <rPh sb="8" eb="10">
      <t>ソクリョウ</t>
    </rPh>
    <rPh sb="10" eb="11">
      <t>トウ</t>
    </rPh>
    <rPh sb="12" eb="15">
      <t>カンソクジ</t>
    </rPh>
    <phoneticPr fontId="2"/>
  </si>
  <si>
    <t>　(ｳ)オルソ画像等の作成に要したデータ</t>
    <rPh sb="7" eb="9">
      <t>ガゾウ</t>
    </rPh>
    <rPh sb="9" eb="10">
      <t>トウ</t>
    </rPh>
    <rPh sb="11" eb="13">
      <t>サクセイ</t>
    </rPh>
    <rPh sb="14" eb="15">
      <t>ヨウ</t>
    </rPh>
    <phoneticPr fontId="2"/>
  </si>
  <si>
    <t>　(ｶ)森林作業道を管理する権限の証明</t>
    <rPh sb="4" eb="9">
      <t>シンリンサギョウドウ</t>
    </rPh>
    <rPh sb="10" eb="12">
      <t>カンリ</t>
    </rPh>
    <rPh sb="14" eb="16">
      <t>ケンゲン</t>
    </rPh>
    <rPh sb="17" eb="19">
      <t>ショウメイ</t>
    </rPh>
    <phoneticPr fontId="2"/>
  </si>
  <si>
    <t>　(ｷ),(ｸ)契約書、農地転用等の届出書等</t>
    <rPh sb="8" eb="11">
      <t>ケイヤクショ</t>
    </rPh>
    <rPh sb="12" eb="16">
      <t>ノウチテンヨウ</t>
    </rPh>
    <rPh sb="16" eb="17">
      <t>トウ</t>
    </rPh>
    <rPh sb="18" eb="19">
      <t>トド</t>
    </rPh>
    <rPh sb="19" eb="21">
      <t>デショ</t>
    </rPh>
    <rPh sb="21" eb="22">
      <t>トウ</t>
    </rPh>
    <phoneticPr fontId="2"/>
  </si>
  <si>
    <t>(4)その他</t>
    <rPh sb="5" eb="6">
      <t>タ</t>
    </rPh>
    <phoneticPr fontId="2"/>
  </si>
  <si>
    <t>人　工　造　林　・　間　伐　調　査　野　帳</t>
    <rPh sb="0" eb="1">
      <t>ヒト</t>
    </rPh>
    <rPh sb="2" eb="3">
      <t>コウ</t>
    </rPh>
    <rPh sb="4" eb="5">
      <t>ゾウ</t>
    </rPh>
    <rPh sb="6" eb="7">
      <t>ハヤシ</t>
    </rPh>
    <rPh sb="10" eb="11">
      <t>アイダ</t>
    </rPh>
    <rPh sb="12" eb="13">
      <t>バツ</t>
    </rPh>
    <rPh sb="14" eb="15">
      <t>チョウ</t>
    </rPh>
    <rPh sb="16" eb="17">
      <t>サ</t>
    </rPh>
    <rPh sb="18" eb="19">
      <t>ヤ</t>
    </rPh>
    <rPh sb="20" eb="21">
      <t>チョウ</t>
    </rPh>
    <phoneticPr fontId="8"/>
  </si>
  <si>
    <t>( 整 理 番 号 )</t>
    <rPh sb="2" eb="3">
      <t>タダシ</t>
    </rPh>
    <rPh sb="4" eb="5">
      <t>リ</t>
    </rPh>
    <rPh sb="6" eb="7">
      <t>バン</t>
    </rPh>
    <rPh sb="8" eb="9">
      <t>ゴウ</t>
    </rPh>
    <phoneticPr fontId="8"/>
  </si>
  <si>
    <t>（施行箇所）</t>
    <rPh sb="1" eb="3">
      <t>セコウ</t>
    </rPh>
    <rPh sb="3" eb="5">
      <t>カショ</t>
    </rPh>
    <phoneticPr fontId="8"/>
  </si>
  <si>
    <t>林班</t>
    <rPh sb="0" eb="1">
      <t>ハヤシ</t>
    </rPh>
    <rPh sb="1" eb="2">
      <t>ハン</t>
    </rPh>
    <phoneticPr fontId="8"/>
  </si>
  <si>
    <t>小班</t>
    <rPh sb="0" eb="1">
      <t>ショウ</t>
    </rPh>
    <rPh sb="1" eb="2">
      <t>ハン</t>
    </rPh>
    <phoneticPr fontId="8"/>
  </si>
  <si>
    <t>( 森 林 所 有 者 氏 名 )</t>
    <rPh sb="2" eb="3">
      <t>モリ</t>
    </rPh>
    <rPh sb="4" eb="5">
      <t>ハヤシ</t>
    </rPh>
    <rPh sb="6" eb="7">
      <t>トコロ</t>
    </rPh>
    <rPh sb="8" eb="9">
      <t>ユウ</t>
    </rPh>
    <rPh sb="10" eb="11">
      <t>シャ</t>
    </rPh>
    <rPh sb="12" eb="13">
      <t>シ</t>
    </rPh>
    <rPh sb="14" eb="15">
      <t>メイ</t>
    </rPh>
    <phoneticPr fontId="8"/>
  </si>
  <si>
    <t>（住所）</t>
    <rPh sb="1" eb="2">
      <t>ジュウ</t>
    </rPh>
    <rPh sb="2" eb="3">
      <t>ショ</t>
    </rPh>
    <phoneticPr fontId="8"/>
  </si>
  <si>
    <t>（電話番号）</t>
    <phoneticPr fontId="8"/>
  </si>
  <si>
    <t>(調査日)</t>
    <rPh sb="1" eb="3">
      <t>チョウサ</t>
    </rPh>
    <phoneticPr fontId="8"/>
  </si>
  <si>
    <t>（事業主体）</t>
    <rPh sb="1" eb="3">
      <t>ジギョウ</t>
    </rPh>
    <rPh sb="3" eb="5">
      <t>シュタイ</t>
    </rPh>
    <rPh sb="4" eb="5">
      <t>カラダ</t>
    </rPh>
    <phoneticPr fontId="8"/>
  </si>
  <si>
    <t>（実施者）</t>
    <rPh sb="1" eb="4">
      <t>ジッシシャ</t>
    </rPh>
    <phoneticPr fontId="2"/>
  </si>
  <si>
    <t>年</t>
    <rPh sb="0" eb="1">
      <t>ネン</t>
    </rPh>
    <phoneticPr fontId="8"/>
  </si>
  <si>
    <t>月</t>
    <rPh sb="0" eb="1">
      <t>ツキ</t>
    </rPh>
    <phoneticPr fontId="8"/>
  </si>
  <si>
    <t>日</t>
    <rPh sb="0" eb="1">
      <t>ヒ</t>
    </rPh>
    <phoneticPr fontId="8"/>
  </si>
  <si>
    <t>１</t>
    <phoneticPr fontId="8"/>
  </si>
  <si>
    <t>森林組合</t>
    <rPh sb="0" eb="2">
      <t>シンリン</t>
    </rPh>
    <rPh sb="2" eb="4">
      <t>クミアイ</t>
    </rPh>
    <phoneticPr fontId="8"/>
  </si>
  <si>
    <t>　名称：</t>
  </si>
  <si>
    <t>(調査者氏名)</t>
    <rPh sb="1" eb="4">
      <t>チョウサシャ</t>
    </rPh>
    <rPh sb="4" eb="6">
      <t>シメイ</t>
    </rPh>
    <phoneticPr fontId="8"/>
  </si>
  <si>
    <t>２</t>
    <phoneticPr fontId="8"/>
  </si>
  <si>
    <t>３</t>
    <phoneticPr fontId="8"/>
  </si>
  <si>
    <t>林業経営体</t>
    <rPh sb="0" eb="2">
      <t>リンギョウ</t>
    </rPh>
    <rPh sb="2" eb="4">
      <t>ケイエイ</t>
    </rPh>
    <rPh sb="4" eb="5">
      <t>タイ</t>
    </rPh>
    <phoneticPr fontId="8"/>
  </si>
  <si>
    <t>　名称：</t>
    <rPh sb="1" eb="3">
      <t>メイショウ</t>
    </rPh>
    <phoneticPr fontId="2"/>
  </si>
  <si>
    <t>ha当たり
本数</t>
    <rPh sb="2" eb="3">
      <t>ア</t>
    </rPh>
    <rPh sb="6" eb="8">
      <t>ホンスウ</t>
    </rPh>
    <phoneticPr fontId="2"/>
  </si>
  <si>
    <t>樹　種</t>
    <rPh sb="0" eb="1">
      <t>キ</t>
    </rPh>
    <rPh sb="2" eb="3">
      <t>タネ</t>
    </rPh>
    <phoneticPr fontId="8"/>
  </si>
  <si>
    <t>面　積</t>
    <rPh sb="0" eb="1">
      <t>メン</t>
    </rPh>
    <rPh sb="2" eb="3">
      <t>セキ</t>
    </rPh>
    <phoneticPr fontId="8"/>
  </si>
  <si>
    <t>本　数</t>
    <rPh sb="0" eb="1">
      <t>ホン</t>
    </rPh>
    <rPh sb="2" eb="3">
      <t>スウ</t>
    </rPh>
    <phoneticPr fontId="2"/>
  </si>
  <si>
    <t>苗の種類</t>
    <rPh sb="0" eb="1">
      <t>ナエ</t>
    </rPh>
    <rPh sb="2" eb="4">
      <t>シュルイ</t>
    </rPh>
    <phoneticPr fontId="2"/>
  </si>
  <si>
    <t>計（平均）</t>
    <rPh sb="0" eb="1">
      <t>ケイ</t>
    </rPh>
    <rPh sb="2" eb="4">
      <t>ヘイキン</t>
    </rPh>
    <phoneticPr fontId="8"/>
  </si>
  <si>
    <t>＜前生樹＞</t>
    <rPh sb="1" eb="2">
      <t>マエ</t>
    </rPh>
    <rPh sb="2" eb="3">
      <t>ナマ</t>
    </rPh>
    <rPh sb="3" eb="4">
      <t>ジュ</t>
    </rPh>
    <phoneticPr fontId="2"/>
  </si>
  <si>
    <t>樹種：　　</t>
    <rPh sb="0" eb="2">
      <t>ジュシュ</t>
    </rPh>
    <phoneticPr fontId="2"/>
  </si>
  <si>
    <t>林齢：</t>
    <rPh sb="0" eb="2">
      <t>リンレイ</t>
    </rPh>
    <phoneticPr fontId="2"/>
  </si>
  <si>
    <t>その他（</t>
    <rPh sb="2" eb="3">
      <t>タ</t>
    </rPh>
    <phoneticPr fontId="2"/>
  </si>
  <si>
    <t>＜保育間伐・間伐＞</t>
    <rPh sb="1" eb="3">
      <t>ホイク</t>
    </rPh>
    <rPh sb="3" eb="5">
      <t>カンバツ</t>
    </rPh>
    <rPh sb="6" eb="8">
      <t>カンバツ</t>
    </rPh>
    <phoneticPr fontId="2"/>
  </si>
  <si>
    <t>標準地No.
（　×　）</t>
    <rPh sb="0" eb="2">
      <t>ヒョウジュン</t>
    </rPh>
    <rPh sb="2" eb="3">
      <t>チ</t>
    </rPh>
    <phoneticPr fontId="2"/>
  </si>
  <si>
    <t>伐採前本数
A（B＋C）</t>
    <rPh sb="0" eb="2">
      <t>バッサイ</t>
    </rPh>
    <rPh sb="2" eb="3">
      <t>マエ</t>
    </rPh>
    <rPh sb="3" eb="5">
      <t>ホンスウ</t>
    </rPh>
    <phoneticPr fontId="2"/>
  </si>
  <si>
    <t>残存本数
C</t>
    <rPh sb="0" eb="4">
      <t>ザンゾンホンスウ</t>
    </rPh>
    <phoneticPr fontId="2"/>
  </si>
  <si>
    <t>伐採率(%)
B÷A</t>
    <rPh sb="0" eb="2">
      <t>バッサイ</t>
    </rPh>
    <rPh sb="2" eb="3">
      <t>リツ</t>
    </rPh>
    <phoneticPr fontId="2"/>
  </si>
  <si>
    <t>林　齢</t>
    <rPh sb="0" eb="1">
      <t>リン</t>
    </rPh>
    <rPh sb="2" eb="3">
      <t>レイ</t>
    </rPh>
    <phoneticPr fontId="8"/>
  </si>
  <si>
    <t>面　積</t>
    <rPh sb="0" eb="1">
      <t>メン</t>
    </rPh>
    <rPh sb="2" eb="3">
      <t>セキ</t>
    </rPh>
    <phoneticPr fontId="2"/>
  </si>
  <si>
    <t>①10*10</t>
    <phoneticPr fontId="2"/>
  </si>
  <si>
    <t>②10*10</t>
    <phoneticPr fontId="2"/>
  </si>
  <si>
    <t>○○市○○11-1,2,4</t>
    <rPh sb="2" eb="3">
      <t>シ</t>
    </rPh>
    <phoneticPr fontId="2"/>
  </si>
  <si>
    <t>【様式11】</t>
    <rPh sb="1" eb="3">
      <t>ヨウシキ</t>
    </rPh>
    <phoneticPr fontId="8"/>
  </si>
  <si>
    <t>【様式12】</t>
    <rPh sb="1" eb="3">
      <t>ヨウシキ</t>
    </rPh>
    <phoneticPr fontId="8"/>
  </si>
  <si>
    <t>○○森林組合</t>
    <rPh sb="2" eb="4">
      <t>シンリン</t>
    </rPh>
    <rPh sb="4" eb="6">
      <t>クミアイ</t>
    </rPh>
    <phoneticPr fontId="8"/>
  </si>
  <si>
    <t>施業種</t>
    <rPh sb="0" eb="2">
      <t>セギョウ</t>
    </rPh>
    <rPh sb="2" eb="3">
      <t>シュ</t>
    </rPh>
    <phoneticPr fontId="2"/>
  </si>
  <si>
    <t>※検査時に「１８センチメートル未満」が確認できるよう、調査票を整理するほか、標準地毎に１本伐採木（平均木）の写真（黒板入、全景・近景）を整理する等により管理しておくこと。</t>
    <rPh sb="1" eb="4">
      <t>ケンサジ</t>
    </rPh>
    <rPh sb="15" eb="17">
      <t>ミマン</t>
    </rPh>
    <rPh sb="19" eb="21">
      <t>カクニン</t>
    </rPh>
    <rPh sb="27" eb="30">
      <t>チョウサヒョウ</t>
    </rPh>
    <rPh sb="31" eb="33">
      <t>セイリ</t>
    </rPh>
    <rPh sb="72" eb="73">
      <t>トウ</t>
    </rPh>
    <phoneticPr fontId="8"/>
  </si>
  <si>
    <t>※予算年度（現年、繰越）ごとに別様とすること。</t>
    <rPh sb="1" eb="3">
      <t>ヨサン</t>
    </rPh>
    <rPh sb="3" eb="5">
      <t>ネンド</t>
    </rPh>
    <rPh sb="6" eb="8">
      <t>ゲンネン</t>
    </rPh>
    <rPh sb="9" eb="11">
      <t>クリコ</t>
    </rPh>
    <rPh sb="15" eb="17">
      <t>ベツヨウ</t>
    </rPh>
    <phoneticPr fontId="2"/>
  </si>
  <si>
    <t>森林所有者名及び地番は、原則として、林地台帳、森林経営計画、不動産登記簿等に記載されているものとする。</t>
    <rPh sb="0" eb="2">
      <t>シンリン</t>
    </rPh>
    <rPh sb="2" eb="5">
      <t>ショユウシャ</t>
    </rPh>
    <rPh sb="5" eb="6">
      <t>メイ</t>
    </rPh>
    <rPh sb="6" eb="7">
      <t>オヨ</t>
    </rPh>
    <rPh sb="8" eb="10">
      <t>チバン</t>
    </rPh>
    <rPh sb="12" eb="14">
      <t>ゲンソク</t>
    </rPh>
    <rPh sb="18" eb="20">
      <t>リンチ</t>
    </rPh>
    <rPh sb="20" eb="22">
      <t>ダイチョウ</t>
    </rPh>
    <rPh sb="23" eb="25">
      <t>シンリン</t>
    </rPh>
    <rPh sb="25" eb="27">
      <t>ケイエイ</t>
    </rPh>
    <rPh sb="27" eb="29">
      <t>ケイカク</t>
    </rPh>
    <rPh sb="30" eb="33">
      <t>フドウサン</t>
    </rPh>
    <rPh sb="33" eb="36">
      <t>トウキボ</t>
    </rPh>
    <rPh sb="36" eb="37">
      <t>トウ</t>
    </rPh>
    <rPh sb="38" eb="40">
      <t>キサイ</t>
    </rPh>
    <phoneticPr fontId="30"/>
  </si>
  <si>
    <t>標準値No.
（　×　）</t>
    <rPh sb="0" eb="3">
      <t>ヒョウジュンチ</t>
    </rPh>
    <phoneticPr fontId="2"/>
  </si>
  <si>
    <t>＜人工造林・再造林・花粉発生源植替え＞</t>
    <rPh sb="1" eb="3">
      <t>ジンコウ</t>
    </rPh>
    <rPh sb="3" eb="5">
      <t>ゾウリン</t>
    </rPh>
    <rPh sb="6" eb="9">
      <t>サイゾウリン</t>
    </rPh>
    <rPh sb="10" eb="15">
      <t>カフンハッセイゲン</t>
    </rPh>
    <rPh sb="15" eb="17">
      <t>ウエカ</t>
    </rPh>
    <phoneticPr fontId="2"/>
  </si>
  <si>
    <t>造林区分</t>
    <rPh sb="0" eb="2">
      <t>ゾウリン</t>
    </rPh>
    <rPh sb="2" eb="4">
      <t>クブン</t>
    </rPh>
    <phoneticPr fontId="2"/>
  </si>
  <si>
    <t>地拵え</t>
    <rPh sb="0" eb="2">
      <t>ジゴシラ</t>
    </rPh>
    <phoneticPr fontId="2"/>
  </si>
  <si>
    <t>伐採本数
B</t>
    <rPh sb="0" eb="2">
      <t>バッサイ</t>
    </rPh>
    <rPh sb="2" eb="4">
      <t>ホンスウ</t>
    </rPh>
    <phoneticPr fontId="2"/>
  </si>
  <si>
    <t>○○　○○</t>
  </si>
  <si>
    <t>1～3,5,9</t>
  </si>
  <si>
    <t>コンテナ</t>
  </si>
  <si>
    <t>再造林</t>
    <rPh sb="0" eb="3">
      <t>サイゾウリン</t>
    </rPh>
    <phoneticPr fontId="2"/>
  </si>
  <si>
    <t>適</t>
    <rPh sb="0" eb="1">
      <t>テキ</t>
    </rPh>
    <phoneticPr fontId="2"/>
  </si>
  <si>
    <t>②10*10</t>
    <phoneticPr fontId="2"/>
  </si>
  <si>
    <t>スギ</t>
    <phoneticPr fontId="2"/>
  </si>
  <si>
    <t>伐採完了時期：</t>
    <rPh sb="0" eb="2">
      <t>バッサイ</t>
    </rPh>
    <rPh sb="2" eb="4">
      <t>カンリョウ</t>
    </rPh>
    <rPh sb="4" eb="6">
      <t>ジキ</t>
    </rPh>
    <phoneticPr fontId="2"/>
  </si>
  <si>
    <t>伐採完了時期：R5.2</t>
    <rPh sb="0" eb="2">
      <t>バッサイ</t>
    </rPh>
    <rPh sb="2" eb="4">
      <t>カンリョウ</t>
    </rPh>
    <rPh sb="4" eb="6">
      <t>ジキ</t>
    </rPh>
    <phoneticPr fontId="2"/>
  </si>
  <si>
    <t>下刈り</t>
    <rPh sb="0" eb="2">
      <t>シタガ</t>
    </rPh>
    <phoneticPr fontId="3"/>
  </si>
  <si>
    <t>スギ55年生</t>
    <rPh sb="4" eb="6">
      <t>ネンセイ</t>
    </rPh>
    <phoneticPr fontId="2"/>
  </si>
  <si>
    <t>○○年度　造林補助金交付申請内訳書（森林作業道）</t>
    <rPh sb="2" eb="4">
      <t>ネンド</t>
    </rPh>
    <rPh sb="5" eb="6">
      <t>ゾウ</t>
    </rPh>
    <rPh sb="6" eb="7">
      <t>ハヤシ</t>
    </rPh>
    <rPh sb="7" eb="10">
      <t>ホジョキン</t>
    </rPh>
    <rPh sb="10" eb="12">
      <t>コウフ</t>
    </rPh>
    <rPh sb="12" eb="14">
      <t>シンセイ</t>
    </rPh>
    <rPh sb="14" eb="15">
      <t>ナイ</t>
    </rPh>
    <rPh sb="15" eb="16">
      <t>ヤク</t>
    </rPh>
    <rPh sb="16" eb="17">
      <t>ショ</t>
    </rPh>
    <rPh sb="18" eb="23">
      <t>シンリンサギョウドウ</t>
    </rPh>
    <phoneticPr fontId="8"/>
  </si>
  <si>
    <t>○○年度　造林補助金交付申請内訳書（県単・路網整備）</t>
    <rPh sb="2" eb="4">
      <t>ネンド</t>
    </rPh>
    <rPh sb="5" eb="6">
      <t>ゾウ</t>
    </rPh>
    <rPh sb="6" eb="7">
      <t>ハヤシ</t>
    </rPh>
    <rPh sb="7" eb="10">
      <t>ホジョキン</t>
    </rPh>
    <rPh sb="10" eb="12">
      <t>コウフ</t>
    </rPh>
    <rPh sb="12" eb="14">
      <t>シンセイ</t>
    </rPh>
    <rPh sb="14" eb="15">
      <t>ナイ</t>
    </rPh>
    <rPh sb="15" eb="16">
      <t>ヤク</t>
    </rPh>
    <rPh sb="16" eb="17">
      <t>ショ</t>
    </rPh>
    <rPh sb="18" eb="19">
      <t>ケン</t>
    </rPh>
    <rPh sb="19" eb="20">
      <t>タン</t>
    </rPh>
    <rPh sb="21" eb="23">
      <t>ロモウ</t>
    </rPh>
    <rPh sb="23" eb="25">
      <t>セイビ</t>
    </rPh>
    <phoneticPr fontId="8"/>
  </si>
  <si>
    <t>〇〇市</t>
    <phoneticPr fontId="2"/>
  </si>
  <si>
    <t>〇〇市</t>
    <phoneticPr fontId="2"/>
  </si>
  <si>
    <t>R5間伐</t>
    <rPh sb="2" eb="4">
      <t>カンバツ</t>
    </rPh>
    <phoneticPr fontId="1"/>
  </si>
  <si>
    <t>R5植栽</t>
    <rPh sb="2" eb="4">
      <t>ショクサイ</t>
    </rPh>
    <phoneticPr fontId="2"/>
  </si>
  <si>
    <t>県単作業道</t>
    <rPh sb="0" eb="2">
      <t>ケンタン</t>
    </rPh>
    <rPh sb="2" eb="5">
      <t>サギョウドウ</t>
    </rPh>
    <phoneticPr fontId="2"/>
  </si>
  <si>
    <t>R3植栽(3回目)</t>
    <rPh sb="2" eb="4">
      <t>ショクサイ</t>
    </rPh>
    <rPh sb="6" eb="8">
      <t>カイメ</t>
    </rPh>
    <phoneticPr fontId="2"/>
  </si>
  <si>
    <t>R5.4.1～R5.7.1</t>
    <phoneticPr fontId="2"/>
  </si>
  <si>
    <t>R5.7.1～R5.7.20</t>
    <phoneticPr fontId="2"/>
  </si>
  <si>
    <t>中退共</t>
    <rPh sb="0" eb="2">
      <t>チュウタイ</t>
    </rPh>
    <rPh sb="2" eb="3">
      <t>キョウ</t>
    </rPh>
    <phoneticPr fontId="8"/>
  </si>
  <si>
    <t>中退共
以外</t>
    <rPh sb="0" eb="3">
      <t>チュウタイキョウ</t>
    </rPh>
    <rPh sb="4" eb="6">
      <t>イガイ</t>
    </rPh>
    <phoneticPr fontId="2"/>
  </si>
  <si>
    <t>2点</t>
  </si>
  <si>
    <t>3点</t>
    <rPh sb="1" eb="2">
      <t>テン</t>
    </rPh>
    <phoneticPr fontId="8"/>
  </si>
  <si>
    <t>　作業道等整備(m)</t>
    <rPh sb="1" eb="4">
      <t>サギョウドウ</t>
    </rPh>
    <rPh sb="4" eb="5">
      <t>ナド</t>
    </rPh>
    <rPh sb="5" eb="7">
      <t>セイビ</t>
    </rPh>
    <phoneticPr fontId="2"/>
  </si>
  <si>
    <t>森林経営
計画等
策定
（変更）
時期</t>
    <rPh sb="0" eb="2">
      <t>シンリン</t>
    </rPh>
    <rPh sb="2" eb="4">
      <t>ケイエイ</t>
    </rPh>
    <rPh sb="5" eb="7">
      <t>ケイカク</t>
    </rPh>
    <rPh sb="7" eb="8">
      <t>トウ</t>
    </rPh>
    <rPh sb="9" eb="11">
      <t>サクテイ</t>
    </rPh>
    <rPh sb="13" eb="15">
      <t>ヘンコウ</t>
    </rPh>
    <rPh sb="17" eb="19">
      <t>ジキ</t>
    </rPh>
    <phoneticPr fontId="8"/>
  </si>
  <si>
    <t>森林経営計画等に基づく施業の場合は、森林経営計画等欄に名称若しくは認定番号、森林経営計画等策定（変更）時期欄に策定（変更）時期を記す。</t>
    <rPh sb="0" eb="2">
      <t>シンリン</t>
    </rPh>
    <rPh sb="2" eb="4">
      <t>ケイエイ</t>
    </rPh>
    <rPh sb="4" eb="6">
      <t>ケイカク</t>
    </rPh>
    <rPh sb="6" eb="7">
      <t>トウ</t>
    </rPh>
    <rPh sb="8" eb="9">
      <t>モト</t>
    </rPh>
    <rPh sb="11" eb="13">
      <t>セギョウ</t>
    </rPh>
    <rPh sb="14" eb="16">
      <t>バアイ</t>
    </rPh>
    <rPh sb="24" eb="25">
      <t>トウ</t>
    </rPh>
    <rPh sb="25" eb="26">
      <t>ラン</t>
    </rPh>
    <rPh sb="38" eb="40">
      <t>シンリン</t>
    </rPh>
    <rPh sb="40" eb="42">
      <t>ケイエイ</t>
    </rPh>
    <rPh sb="42" eb="44">
      <t>ケイカク</t>
    </rPh>
    <rPh sb="44" eb="45">
      <t>トウ</t>
    </rPh>
    <rPh sb="45" eb="47">
      <t>サクテイ</t>
    </rPh>
    <rPh sb="48" eb="50">
      <t>ヘンコウ</t>
    </rPh>
    <rPh sb="51" eb="53">
      <t>ジキ</t>
    </rPh>
    <rPh sb="53" eb="54">
      <t>ラン</t>
    </rPh>
    <rPh sb="55" eb="57">
      <t>サクテイ</t>
    </rPh>
    <rPh sb="58" eb="60">
      <t>ヘンコウ</t>
    </rPh>
    <rPh sb="61" eb="63">
      <t>ジキ</t>
    </rPh>
    <phoneticPr fontId="2"/>
  </si>
  <si>
    <t>実行経費（該当事業）欄には、市町村等が請負に付して実施した場合に実行経費を記入する。</t>
    <rPh sb="0" eb="4">
      <t>ジッコウケイヒ</t>
    </rPh>
    <rPh sb="5" eb="7">
      <t>ガイトウ</t>
    </rPh>
    <rPh sb="7" eb="9">
      <t>ジギョウ</t>
    </rPh>
    <rPh sb="10" eb="11">
      <t>ラン</t>
    </rPh>
    <rPh sb="14" eb="17">
      <t>シチョウソン</t>
    </rPh>
    <rPh sb="17" eb="18">
      <t>トウ</t>
    </rPh>
    <rPh sb="19" eb="21">
      <t>ウケオイ</t>
    </rPh>
    <rPh sb="22" eb="23">
      <t>フ</t>
    </rPh>
    <rPh sb="25" eb="27">
      <t>ジッシ</t>
    </rPh>
    <rPh sb="29" eb="31">
      <t>バアイ</t>
    </rPh>
    <rPh sb="32" eb="34">
      <t>ジッコウ</t>
    </rPh>
    <rPh sb="34" eb="36">
      <t>ケイヒ</t>
    </rPh>
    <rPh sb="37" eb="39">
      <t>キニュウ</t>
    </rPh>
    <phoneticPr fontId="8"/>
  </si>
  <si>
    <t>(注)出荷先の入荷伝票、出荷伝票、検知野帳、はい積写真等の証拠書類は、補助金交付申請書への添付は任意とする。ただし、これらの書類は、事業主体が保管すべき補助金交付申請関係書類である。</t>
    <rPh sb="3" eb="6">
      <t>シュッカサキ</t>
    </rPh>
    <rPh sb="7" eb="11">
      <t>ニュウカデンピョウ</t>
    </rPh>
    <rPh sb="12" eb="14">
      <t>シュッカ</t>
    </rPh>
    <rPh sb="14" eb="16">
      <t>デンピョウ</t>
    </rPh>
    <rPh sb="17" eb="21">
      <t>ケンチヤチョウ</t>
    </rPh>
    <rPh sb="24" eb="25">
      <t>ヅ</t>
    </rPh>
    <rPh sb="25" eb="27">
      <t>シャシン</t>
    </rPh>
    <rPh sb="27" eb="28">
      <t>トウ</t>
    </rPh>
    <rPh sb="29" eb="31">
      <t>ショウコ</t>
    </rPh>
    <rPh sb="31" eb="33">
      <t>ショルイ</t>
    </rPh>
    <rPh sb="35" eb="38">
      <t>ホジョキン</t>
    </rPh>
    <rPh sb="38" eb="40">
      <t>コウフ</t>
    </rPh>
    <rPh sb="40" eb="43">
      <t>シンセイショ</t>
    </rPh>
    <rPh sb="45" eb="47">
      <t>テンプ</t>
    </rPh>
    <rPh sb="48" eb="50">
      <t>ニンイ</t>
    </rPh>
    <rPh sb="62" eb="64">
      <t>ショルイ</t>
    </rPh>
    <rPh sb="66" eb="68">
      <t>ジギョウ</t>
    </rPh>
    <rPh sb="68" eb="70">
      <t>シュタイ</t>
    </rPh>
    <rPh sb="71" eb="73">
      <t>ホカン</t>
    </rPh>
    <rPh sb="76" eb="79">
      <t>ホジョキン</t>
    </rPh>
    <rPh sb="79" eb="81">
      <t>コウフ</t>
    </rPh>
    <rPh sb="81" eb="83">
      <t>シンセイ</t>
    </rPh>
    <rPh sb="83" eb="85">
      <t>カンケイ</t>
    </rPh>
    <rPh sb="85" eb="87">
      <t>ショルイ</t>
    </rPh>
    <phoneticPr fontId="8"/>
  </si>
  <si>
    <t>※伐採前に、以下により施行地ごとに標準地調査を実施すること。
　・標準地の面積は100㎡とする。
　・標準地数は、検査要領において規定する検査を行うべき標準地数（施行地の面積に応じた数）とする。
　・標準地内はナンバリングするか（残存木、伐採木全て）、もしくは標準地を残置する。
　・調査票に記載する本数は、伐採木の本数とする。</t>
    <rPh sb="1" eb="3">
      <t>バッサイ</t>
    </rPh>
    <rPh sb="3" eb="4">
      <t>マエ</t>
    </rPh>
    <rPh sb="6" eb="8">
      <t>イカ</t>
    </rPh>
    <rPh sb="11" eb="14">
      <t>セコウチ</t>
    </rPh>
    <rPh sb="17" eb="20">
      <t>ヒョウジュンチ</t>
    </rPh>
    <rPh sb="20" eb="22">
      <t>チョウサ</t>
    </rPh>
    <rPh sb="23" eb="25">
      <t>ジッシ</t>
    </rPh>
    <rPh sb="33" eb="36">
      <t>ヒョウジュンチ</t>
    </rPh>
    <rPh sb="37" eb="39">
      <t>メンセキ</t>
    </rPh>
    <rPh sb="51" eb="53">
      <t>ヒョウジュン</t>
    </rPh>
    <rPh sb="53" eb="54">
      <t>チ</t>
    </rPh>
    <rPh sb="54" eb="55">
      <t>スウ</t>
    </rPh>
    <rPh sb="57" eb="59">
      <t>ケンサ</t>
    </rPh>
    <rPh sb="59" eb="61">
      <t>ヨウリョウ</t>
    </rPh>
    <rPh sb="65" eb="67">
      <t>キテイ</t>
    </rPh>
    <rPh sb="69" eb="71">
      <t>ケンサ</t>
    </rPh>
    <rPh sb="72" eb="73">
      <t>オコナ</t>
    </rPh>
    <rPh sb="76" eb="78">
      <t>ヒョウジュン</t>
    </rPh>
    <rPh sb="78" eb="79">
      <t>チ</t>
    </rPh>
    <rPh sb="79" eb="80">
      <t>スウ</t>
    </rPh>
    <rPh sb="80" eb="81">
      <t>ケンスウ</t>
    </rPh>
    <rPh sb="81" eb="84">
      <t>セコウチ</t>
    </rPh>
    <rPh sb="85" eb="87">
      <t>メンセキ</t>
    </rPh>
    <rPh sb="88" eb="89">
      <t>オウ</t>
    </rPh>
    <rPh sb="91" eb="92">
      <t>スウ</t>
    </rPh>
    <rPh sb="142" eb="144">
      <t>チョウサ</t>
    </rPh>
    <rPh sb="144" eb="145">
      <t>ヒョウ</t>
    </rPh>
    <rPh sb="146" eb="148">
      <t>キサイ</t>
    </rPh>
    <rPh sb="150" eb="152">
      <t>ホンスウ</t>
    </rPh>
    <rPh sb="154" eb="156">
      <t>バッサイ</t>
    </rPh>
    <rPh sb="156" eb="157">
      <t>モク</t>
    </rPh>
    <rPh sb="158" eb="160">
      <t>ホンスウ</t>
    </rPh>
    <phoneticPr fontId="8"/>
  </si>
  <si>
    <r>
      <t>ア　申請内訳書（様式5-1,2,3）</t>
    </r>
    <r>
      <rPr>
        <sz val="9"/>
        <rFont val="ＭＳ Ｐゴシック"/>
        <family val="3"/>
        <charset val="128"/>
        <scheme val="minor"/>
      </rPr>
      <t>※委任状（代理申請の場合）</t>
    </r>
    <rPh sb="2" eb="4">
      <t>シンセイ</t>
    </rPh>
    <rPh sb="4" eb="7">
      <t>ウチワケショ</t>
    </rPh>
    <rPh sb="8" eb="10">
      <t>ヨウシキ</t>
    </rPh>
    <rPh sb="19" eb="22">
      <t>イニンジョウ</t>
    </rPh>
    <rPh sb="23" eb="27">
      <t>ダイリシンセイ</t>
    </rPh>
    <rPh sb="28" eb="30">
      <t>バアイ</t>
    </rPh>
    <phoneticPr fontId="2"/>
  </si>
  <si>
    <r>
      <t>オ　現地写真【</t>
    </r>
    <r>
      <rPr>
        <sz val="9"/>
        <rFont val="ＭＳ Ｐゴシック"/>
        <family val="3"/>
        <charset val="128"/>
        <scheme val="minor"/>
      </rPr>
      <t>検査後は申請者が保管】</t>
    </r>
    <rPh sb="2" eb="4">
      <t>ゲンチ</t>
    </rPh>
    <rPh sb="4" eb="6">
      <t>シャシン</t>
    </rPh>
    <rPh sb="7" eb="9">
      <t>ケンサ</t>
    </rPh>
    <rPh sb="9" eb="10">
      <t>ゴ</t>
    </rPh>
    <rPh sb="11" eb="14">
      <t>シンセイシャ</t>
    </rPh>
    <rPh sb="15" eb="17">
      <t>ホカン</t>
    </rPh>
    <phoneticPr fontId="2"/>
  </si>
  <si>
    <r>
      <t xml:space="preserve">ク　平均胸高直径調査票（様式９）
</t>
    </r>
    <r>
      <rPr>
        <sz val="10"/>
        <rFont val="ＭＳ Ｐゴシック"/>
        <family val="3"/>
        <charset val="128"/>
        <scheme val="minor"/>
      </rPr>
      <t>　　　</t>
    </r>
    <r>
      <rPr>
        <sz val="9"/>
        <rFont val="ＭＳ Ｐゴシック"/>
        <family val="3"/>
        <charset val="128"/>
        <scheme val="minor"/>
      </rPr>
      <t>（平均胸高直径18cm未満を適用する場合）</t>
    </r>
    <rPh sb="2" eb="4">
      <t>ヘイキン</t>
    </rPh>
    <rPh sb="4" eb="6">
      <t>キョウコウ</t>
    </rPh>
    <rPh sb="6" eb="8">
      <t>チョッケイ</t>
    </rPh>
    <rPh sb="8" eb="11">
      <t>チョウサヒョウ</t>
    </rPh>
    <rPh sb="12" eb="14">
      <t>ヨウシキ</t>
    </rPh>
    <rPh sb="21" eb="23">
      <t>ヘイキン</t>
    </rPh>
    <rPh sb="23" eb="27">
      <t>キョウコウチョッケイ</t>
    </rPh>
    <rPh sb="31" eb="33">
      <t>ミマン</t>
    </rPh>
    <rPh sb="34" eb="36">
      <t>テキヨウ</t>
    </rPh>
    <rPh sb="38" eb="40">
      <t>バアイ</t>
    </rPh>
    <phoneticPr fontId="2"/>
  </si>
  <si>
    <r>
      <t>シ　実行経費内訳書</t>
    </r>
    <r>
      <rPr>
        <sz val="9"/>
        <rFont val="ＭＳ Ｐゴシック"/>
        <family val="3"/>
        <charset val="128"/>
        <scheme val="minor"/>
      </rPr>
      <t>（市町が請負契約の場合）</t>
    </r>
    <rPh sb="2" eb="4">
      <t>ジッコウ</t>
    </rPh>
    <rPh sb="4" eb="6">
      <t>ケイヒ</t>
    </rPh>
    <rPh sb="6" eb="9">
      <t>ウチワケショ</t>
    </rPh>
    <rPh sb="10" eb="12">
      <t>シチョウ</t>
    </rPh>
    <rPh sb="13" eb="15">
      <t>ウケオイ</t>
    </rPh>
    <rPh sb="15" eb="17">
      <t>ケイヤク</t>
    </rPh>
    <rPh sb="18" eb="20">
      <t>バアイ</t>
    </rPh>
    <phoneticPr fontId="2"/>
  </si>
  <si>
    <r>
      <t>ス　分収林契約等の写し</t>
    </r>
    <r>
      <rPr>
        <sz val="9"/>
        <rFont val="ＭＳ Ｐゴシック"/>
        <family val="3"/>
        <charset val="128"/>
        <scheme val="minor"/>
      </rPr>
      <t>（分収林契約の場合）</t>
    </r>
    <rPh sb="2" eb="5">
      <t>ブンシュウリン</t>
    </rPh>
    <rPh sb="5" eb="8">
      <t>ケイヤクトウ</t>
    </rPh>
    <rPh sb="9" eb="10">
      <t>ウツ</t>
    </rPh>
    <rPh sb="12" eb="15">
      <t>ブンシュウリン</t>
    </rPh>
    <rPh sb="15" eb="17">
      <t>ケイヤク</t>
    </rPh>
    <rPh sb="18" eb="20">
      <t>バアイ</t>
    </rPh>
    <phoneticPr fontId="2"/>
  </si>
  <si>
    <r>
      <t>ソ(ｲ)　本県産苗木の証明等</t>
    </r>
    <r>
      <rPr>
        <sz val="9"/>
        <rFont val="ＭＳ Ｐゴシック"/>
        <family val="3"/>
        <charset val="128"/>
        <scheme val="minor"/>
      </rPr>
      <t>（いばらきの森再生事業の場合）</t>
    </r>
    <rPh sb="5" eb="8">
      <t>ホンケンサン</t>
    </rPh>
    <rPh sb="8" eb="10">
      <t>ナエギ</t>
    </rPh>
    <rPh sb="11" eb="13">
      <t>ショウメイ</t>
    </rPh>
    <rPh sb="13" eb="14">
      <t>トウ</t>
    </rPh>
    <rPh sb="20" eb="21">
      <t>モリ</t>
    </rPh>
    <rPh sb="21" eb="25">
      <t>サイセイジギョウ</t>
    </rPh>
    <rPh sb="26" eb="28">
      <t>バアイ</t>
    </rPh>
    <phoneticPr fontId="2"/>
  </si>
  <si>
    <r>
      <t>ソ(ｳ)　花粉症対策苗木の証明等</t>
    </r>
    <r>
      <rPr>
        <sz val="9"/>
        <rFont val="ＭＳ Ｐゴシック"/>
        <family val="3"/>
        <charset val="128"/>
        <scheme val="minor"/>
      </rPr>
      <t>（花粉発生源植替えの場合）</t>
    </r>
    <rPh sb="5" eb="8">
      <t>カフンショウ</t>
    </rPh>
    <rPh sb="8" eb="10">
      <t>タイサク</t>
    </rPh>
    <rPh sb="10" eb="12">
      <t>ナエギ</t>
    </rPh>
    <rPh sb="13" eb="15">
      <t>ショウメイ</t>
    </rPh>
    <rPh sb="15" eb="16">
      <t>トウ</t>
    </rPh>
    <rPh sb="17" eb="22">
      <t>カフンハッセイゲン</t>
    </rPh>
    <rPh sb="22" eb="24">
      <t>ウエカ</t>
    </rPh>
    <rPh sb="26" eb="28">
      <t>バアイ</t>
    </rPh>
    <phoneticPr fontId="2"/>
  </si>
  <si>
    <r>
      <t>タ　保安林の伐採届等の写し</t>
    </r>
    <r>
      <rPr>
        <sz val="9"/>
        <rFont val="ＭＳ Ｐゴシック"/>
        <family val="3"/>
        <charset val="128"/>
        <scheme val="minor"/>
      </rPr>
      <t>（保安林の場合）</t>
    </r>
    <rPh sb="2" eb="5">
      <t>ホアンリン</t>
    </rPh>
    <rPh sb="6" eb="8">
      <t>バッサイ</t>
    </rPh>
    <rPh sb="8" eb="9">
      <t>トドケ</t>
    </rPh>
    <rPh sb="9" eb="10">
      <t>トウ</t>
    </rPh>
    <rPh sb="11" eb="12">
      <t>ウツ</t>
    </rPh>
    <rPh sb="14" eb="17">
      <t>ホアンリン</t>
    </rPh>
    <rPh sb="18" eb="20">
      <t>バアイ</t>
    </rPh>
    <phoneticPr fontId="2"/>
  </si>
  <si>
    <r>
      <t xml:space="preserve">チ　作業安全規範チェックシート
</t>
    </r>
    <r>
      <rPr>
        <sz val="10"/>
        <rFont val="ＭＳ Ｐゴシック"/>
        <family val="3"/>
        <charset val="128"/>
        <scheme val="minor"/>
      </rPr>
      <t>　　　</t>
    </r>
    <r>
      <rPr>
        <sz val="9"/>
        <rFont val="ＭＳ Ｐゴシック"/>
        <family val="3"/>
        <charset val="128"/>
        <scheme val="minor"/>
      </rPr>
      <t>（年度当初又は初回申請時に提出）</t>
    </r>
    <rPh sb="2" eb="4">
      <t>サギョウ</t>
    </rPh>
    <rPh sb="4" eb="6">
      <t>アンゼン</t>
    </rPh>
    <rPh sb="6" eb="8">
      <t>キハン</t>
    </rPh>
    <rPh sb="20" eb="22">
      <t>ネンド</t>
    </rPh>
    <rPh sb="22" eb="24">
      <t>トウショ</t>
    </rPh>
    <rPh sb="24" eb="25">
      <t>マタ</t>
    </rPh>
    <rPh sb="26" eb="28">
      <t>ショカイ</t>
    </rPh>
    <rPh sb="28" eb="30">
      <t>シンセイ</t>
    </rPh>
    <rPh sb="30" eb="31">
      <t>ジ</t>
    </rPh>
    <rPh sb="32" eb="34">
      <t>テイシュツ</t>
    </rPh>
    <phoneticPr fontId="2"/>
  </si>
  <si>
    <r>
      <t>ト　人工造林・間伐調査野帳（様式12）【</t>
    </r>
    <r>
      <rPr>
        <sz val="8"/>
        <rFont val="ＭＳ Ｐゴシック"/>
        <family val="3"/>
        <charset val="128"/>
        <scheme val="minor"/>
      </rPr>
      <t>検査後は申請者が保管】</t>
    </r>
    <rPh sb="2" eb="6">
      <t>ジンコウゾウリン</t>
    </rPh>
    <rPh sb="7" eb="9">
      <t>カンバツ</t>
    </rPh>
    <rPh sb="9" eb="13">
      <t>チョウサヤチョウ</t>
    </rPh>
    <rPh sb="14" eb="16">
      <t>ヨウシキ</t>
    </rPh>
    <rPh sb="20" eb="23">
      <t>ケンサゴ</t>
    </rPh>
    <rPh sb="24" eb="27">
      <t>シンセイシャ</t>
    </rPh>
    <rPh sb="28" eb="30">
      <t>ホカン</t>
    </rPh>
    <phoneticPr fontId="2"/>
  </si>
  <si>
    <r>
      <t>ナ　測量野帳（様式13）</t>
    </r>
    <r>
      <rPr>
        <sz val="9"/>
        <rFont val="ＭＳ Ｐゴシック"/>
        <family val="3"/>
        <charset val="128"/>
        <scheme val="minor"/>
      </rPr>
      <t>（GNSS等測量の場合）</t>
    </r>
    <rPh sb="2" eb="4">
      <t>ソクリョウ</t>
    </rPh>
    <rPh sb="4" eb="6">
      <t>ヤチョウ</t>
    </rPh>
    <rPh sb="7" eb="9">
      <t>ヨウシキ</t>
    </rPh>
    <rPh sb="17" eb="18">
      <t>トウ</t>
    </rPh>
    <rPh sb="18" eb="20">
      <t>ソクリョウ</t>
    </rPh>
    <rPh sb="21" eb="23">
      <t>バアイ</t>
    </rPh>
    <phoneticPr fontId="2"/>
  </si>
  <si>
    <r>
      <t>イ(ｱ)経営集約化計画の写し</t>
    </r>
    <r>
      <rPr>
        <sz val="9"/>
        <rFont val="ＭＳ Ｐゴシック"/>
        <family val="3"/>
        <charset val="128"/>
        <scheme val="minor"/>
      </rPr>
      <t>（初回のみ）</t>
    </r>
    <rPh sb="4" eb="6">
      <t>ケイエイ</t>
    </rPh>
    <rPh sb="6" eb="9">
      <t>シュウヤクカ</t>
    </rPh>
    <rPh sb="9" eb="11">
      <t>ケイカク</t>
    </rPh>
    <rPh sb="12" eb="13">
      <t>ウツ</t>
    </rPh>
    <rPh sb="15" eb="17">
      <t>ショカイ</t>
    </rPh>
    <phoneticPr fontId="2"/>
  </si>
  <si>
    <r>
      <t>　(ｲ)森林経営集約化計画達成状況報告の写し</t>
    </r>
    <r>
      <rPr>
        <sz val="7"/>
        <rFont val="ＭＳ Ｐゴシック"/>
        <family val="3"/>
        <charset val="128"/>
        <scheme val="minor"/>
      </rPr>
      <t>（初回のみ）</t>
    </r>
    <rPh sb="4" eb="6">
      <t>シンリン</t>
    </rPh>
    <rPh sb="6" eb="8">
      <t>ケイエイ</t>
    </rPh>
    <rPh sb="8" eb="11">
      <t>シュウヤクカ</t>
    </rPh>
    <rPh sb="11" eb="13">
      <t>ケイカク</t>
    </rPh>
    <rPh sb="13" eb="17">
      <t>タッセイジョウキョウ</t>
    </rPh>
    <rPh sb="17" eb="19">
      <t>ホウコク</t>
    </rPh>
    <rPh sb="20" eb="21">
      <t>ウツ</t>
    </rPh>
    <rPh sb="23" eb="25">
      <t>ショカイ</t>
    </rPh>
    <phoneticPr fontId="2"/>
  </si>
  <si>
    <r>
      <t>　(ｴ)搬出材積集計表の証拠書類</t>
    </r>
    <r>
      <rPr>
        <sz val="9"/>
        <rFont val="ＭＳ Ｐゴシック"/>
        <family val="3"/>
        <charset val="128"/>
        <scheme val="minor"/>
      </rPr>
      <t>（伝票、検知野帳、写真等）</t>
    </r>
    <rPh sb="4" eb="6">
      <t>ハンシュツ</t>
    </rPh>
    <rPh sb="6" eb="8">
      <t>ザイセキ</t>
    </rPh>
    <rPh sb="8" eb="11">
      <t>シュウケイヒョウ</t>
    </rPh>
    <rPh sb="12" eb="14">
      <t>ショウコ</t>
    </rPh>
    <rPh sb="14" eb="16">
      <t>ショルイ</t>
    </rPh>
    <rPh sb="17" eb="19">
      <t>デンピョウ</t>
    </rPh>
    <rPh sb="20" eb="22">
      <t>ケンチ</t>
    </rPh>
    <rPh sb="22" eb="24">
      <t>ヤチョウ</t>
    </rPh>
    <rPh sb="25" eb="27">
      <t>シャシン</t>
    </rPh>
    <rPh sb="27" eb="28">
      <t>トウ</t>
    </rPh>
    <phoneticPr fontId="2"/>
  </si>
  <si>
    <r>
      <t>　(ｴ)社会保険等の証拠書類</t>
    </r>
    <r>
      <rPr>
        <sz val="9"/>
        <rFont val="ＭＳ Ｐゴシック"/>
        <family val="3"/>
        <charset val="128"/>
        <scheme val="minor"/>
      </rPr>
      <t>（払込済証明書等）</t>
    </r>
    <rPh sb="4" eb="8">
      <t>シャカイホケン</t>
    </rPh>
    <rPh sb="8" eb="9">
      <t>トウ</t>
    </rPh>
    <rPh sb="10" eb="12">
      <t>ショウコ</t>
    </rPh>
    <rPh sb="12" eb="14">
      <t>ショルイ</t>
    </rPh>
    <rPh sb="15" eb="16">
      <t>ハラ</t>
    </rPh>
    <rPh sb="16" eb="17">
      <t>コ</t>
    </rPh>
    <rPh sb="17" eb="18">
      <t>スミ</t>
    </rPh>
    <rPh sb="18" eb="21">
      <t>ショウメイショ</t>
    </rPh>
    <rPh sb="21" eb="22">
      <t>トウ</t>
    </rPh>
    <phoneticPr fontId="2"/>
  </si>
  <si>
    <r>
      <t>　(ｴ)現場監督費の証拠書類</t>
    </r>
    <r>
      <rPr>
        <sz val="9"/>
        <rFont val="ＭＳ Ｐゴシック"/>
        <family val="3"/>
        <charset val="128"/>
        <scheme val="minor"/>
      </rPr>
      <t>（個人受託者が含まれる場合）</t>
    </r>
    <rPh sb="4" eb="9">
      <t>ゲンバカントクヒ</t>
    </rPh>
    <rPh sb="10" eb="12">
      <t>ショウコ</t>
    </rPh>
    <rPh sb="12" eb="14">
      <t>ショルイ</t>
    </rPh>
    <phoneticPr fontId="2"/>
  </si>
  <si>
    <r>
      <t>　(ｵ)森林経営計画書等</t>
    </r>
    <r>
      <rPr>
        <sz val="9"/>
        <rFont val="ＭＳ Ｐゴシック"/>
        <family val="3"/>
        <charset val="128"/>
        <scheme val="minor"/>
      </rPr>
      <t>（森林経営計画に基づく申請の場合）</t>
    </r>
    <rPh sb="4" eb="6">
      <t>シンリン</t>
    </rPh>
    <rPh sb="6" eb="8">
      <t>ケイエイ</t>
    </rPh>
    <rPh sb="8" eb="10">
      <t>ケイカク</t>
    </rPh>
    <rPh sb="10" eb="11">
      <t>ショ</t>
    </rPh>
    <rPh sb="11" eb="12">
      <t>トウ</t>
    </rPh>
    <phoneticPr fontId="2"/>
  </si>
  <si>
    <r>
      <t>　事前計画</t>
    </r>
    <r>
      <rPr>
        <sz val="9"/>
        <rFont val="ＭＳ Ｐゴシック"/>
        <family val="3"/>
        <charset val="128"/>
        <scheme val="minor"/>
      </rPr>
      <t>（県単作業道を除く）</t>
    </r>
    <rPh sb="1" eb="3">
      <t>ジゼン</t>
    </rPh>
    <rPh sb="3" eb="5">
      <t>ケイカク</t>
    </rPh>
    <rPh sb="6" eb="8">
      <t>ケンタン</t>
    </rPh>
    <rPh sb="8" eb="11">
      <t>サギョウドウ</t>
    </rPh>
    <rPh sb="12" eb="13">
      <t>ノゾ</t>
    </rPh>
    <phoneticPr fontId="2"/>
  </si>
  <si>
    <t>二　作業道作設に係るチェックリスト（様式15）</t>
    <rPh sb="0" eb="1">
      <t>ニ</t>
    </rPh>
    <rPh sb="2" eb="5">
      <t>サギョウドウ</t>
    </rPh>
    <rPh sb="5" eb="7">
      <t>サクセツ</t>
    </rPh>
    <rPh sb="8" eb="9">
      <t>カカ</t>
    </rPh>
    <rPh sb="18" eb="20">
      <t>ヨウシキ</t>
    </rPh>
    <phoneticPr fontId="2"/>
  </si>
  <si>
    <t>ヌ　環境負荷低減チェックシート（造林関係）</t>
    <rPh sb="2" eb="4">
      <t>カンキョウ</t>
    </rPh>
    <rPh sb="4" eb="6">
      <t>フカ</t>
    </rPh>
    <rPh sb="6" eb="8">
      <t>テイゲン</t>
    </rPh>
    <rPh sb="16" eb="18">
      <t>ゾウリン</t>
    </rPh>
    <rPh sb="18" eb="20">
      <t>カンケイ</t>
    </rPh>
    <phoneticPr fontId="2"/>
  </si>
  <si>
    <t>【様式３】付表
【様式17】付表</t>
    <rPh sb="1" eb="3">
      <t>ヨウシキ</t>
    </rPh>
    <rPh sb="5" eb="7">
      <t>フヒョウ</t>
    </rPh>
    <rPh sb="9" eb="11">
      <t>ヨウシキ</t>
    </rPh>
    <rPh sb="14" eb="16">
      <t>フヒョウ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</si>
</sst>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0_ "/>
    <numFmt numFmtId="178" formatCode="0.0_ &quot;m3&quot;"/>
    <numFmt numFmtId="179" formatCode="[$-411]ge\.m\.d;@"/>
    <numFmt numFmtId="180" formatCode="General&quot;m3&quot;"/>
    <numFmt numFmtId="181" formatCode="General&quot;点&quot;"/>
    <numFmt numFmtId="182" formatCode="#,##0&quot;本&quot;"/>
    <numFmt numFmtId="183" formatCode="#,##0.0&quot;m&quot;"/>
    <numFmt numFmtId="184" formatCode="0.000_ "/>
  </numFmts>
  <fonts count="5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2"/>
      <name val="ＭＳ Ｐ明朝"/>
      <family val="1"/>
      <charset val="128"/>
    </font>
    <font>
      <vertAlign val="superscript"/>
      <sz val="9"/>
      <color theme="1"/>
      <name val="ＭＳ 明朝"/>
      <family val="1"/>
      <charset val="128"/>
    </font>
    <font>
      <sz val="14"/>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6"/>
      <name val="ＭＳ Ｐゴシック"/>
      <family val="3"/>
      <charset val="128"/>
    </font>
    <font>
      <sz val="11"/>
      <color indexed="8"/>
      <name val="ＭＳ Ｐゴシック"/>
      <family val="3"/>
      <charset val="128"/>
    </font>
    <font>
      <sz val="11"/>
      <color indexed="10"/>
      <name val="ＭＳ Ｐ明朝"/>
      <family val="1"/>
      <charset val="128"/>
    </font>
    <font>
      <strike/>
      <sz val="11"/>
      <name val="ＭＳ Ｐ明朝"/>
      <family val="1"/>
      <charset val="128"/>
    </font>
    <font>
      <strike/>
      <sz val="11"/>
      <color indexed="10"/>
      <name val="ＭＳ Ｐ明朝"/>
      <family val="1"/>
      <charset val="128"/>
    </font>
    <font>
      <sz val="14"/>
      <name val="ＭＳ Ｐゴシック"/>
      <family val="3"/>
      <charset val="128"/>
    </font>
    <font>
      <b/>
      <sz val="12"/>
      <name val="Arial"/>
      <family val="2"/>
    </font>
    <font>
      <sz val="20"/>
      <name val="ＭＳ Ｐゴシック"/>
      <family val="3"/>
      <charset val="128"/>
    </font>
    <font>
      <sz val="9"/>
      <name val="ＭＳ Ｐゴシック"/>
      <family val="3"/>
      <charset val="128"/>
    </font>
    <font>
      <sz val="11"/>
      <color theme="1"/>
      <name val="ＭＳ Ｐゴシック"/>
      <family val="2"/>
      <scheme val="minor"/>
    </font>
    <font>
      <sz val="6"/>
      <name val="ＭＳ Ｐゴシック"/>
      <family val="3"/>
      <charset val="128"/>
      <scheme val="minor"/>
    </font>
    <font>
      <sz val="8"/>
      <name val="ＭＳ 明朝"/>
      <family val="1"/>
      <charset val="128"/>
    </font>
    <font>
      <sz val="9"/>
      <name val="ＭＳ 明朝"/>
      <family val="1"/>
      <charset val="128"/>
    </font>
    <font>
      <b/>
      <sz val="18"/>
      <color theme="3"/>
      <name val="ＭＳ Ｐゴシック"/>
      <family val="2"/>
      <charset val="128"/>
      <scheme val="major"/>
    </font>
    <font>
      <sz val="11"/>
      <color rgb="FFFA7D00"/>
      <name val="ＭＳ Ｐゴシック"/>
      <family val="2"/>
      <charset val="128"/>
      <scheme val="minor"/>
    </font>
    <font>
      <sz val="11"/>
      <name val="ＭＳ Ｐゴシック"/>
      <family val="2"/>
      <charset val="128"/>
      <scheme val="minor"/>
    </font>
    <font>
      <sz val="11"/>
      <name val="ＭＳ Ｐゴシック"/>
      <family val="2"/>
      <scheme val="minor"/>
    </font>
    <font>
      <sz val="14"/>
      <name val="ＭＳ Ｐゴシック"/>
      <family val="2"/>
      <scheme val="minor"/>
    </font>
    <font>
      <sz val="12"/>
      <name val="ＭＳ 明朝"/>
      <family val="1"/>
      <charset val="128"/>
    </font>
    <font>
      <sz val="10"/>
      <name val="ＭＳ 明朝"/>
      <family val="1"/>
      <charset val="128"/>
    </font>
    <font>
      <vertAlign val="superscript"/>
      <sz val="11"/>
      <name val="ＭＳ 明朝"/>
      <family val="1"/>
      <charset val="128"/>
    </font>
    <font>
      <vertAlign val="superscript"/>
      <sz val="9"/>
      <name val="ＭＳ 明朝"/>
      <family val="1"/>
      <charset val="128"/>
    </font>
    <font>
      <b/>
      <sz val="11"/>
      <name val="ＭＳ 明朝"/>
      <family val="1"/>
      <charset val="128"/>
    </font>
    <font>
      <sz val="9"/>
      <color theme="1"/>
      <name val="ＭＳ Ｐゴシック"/>
      <family val="2"/>
      <charset val="128"/>
      <scheme val="minor"/>
    </font>
    <font>
      <sz val="9"/>
      <color theme="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9"/>
      <name val="ＭＳ Ｐゴシック"/>
      <family val="3"/>
      <charset val="128"/>
      <scheme val="minor"/>
    </font>
    <font>
      <b/>
      <sz val="11"/>
      <name val="ＭＳ Ｐゴシック"/>
      <family val="3"/>
      <charset val="128"/>
      <scheme val="minor"/>
    </font>
    <font>
      <sz val="10"/>
      <name val="ＭＳ Ｐゴシック"/>
      <family val="3"/>
      <charset val="128"/>
      <scheme val="minor"/>
    </font>
    <font>
      <sz val="6"/>
      <name val="ＭＳ 明朝"/>
      <family val="1"/>
      <charset val="128"/>
    </font>
    <font>
      <b/>
      <sz val="9"/>
      <name val="ＭＳ Ｐゴシック"/>
      <family val="3"/>
      <charset val="128"/>
      <scheme val="minor"/>
    </font>
    <font>
      <b/>
      <sz val="9"/>
      <name val="ＭＳ 明朝"/>
      <family val="1"/>
      <charset val="128"/>
    </font>
    <font>
      <u/>
      <sz val="11"/>
      <name val="ＭＳ Ｐ明朝"/>
      <family val="1"/>
      <charset val="128"/>
    </font>
    <font>
      <u/>
      <sz val="11"/>
      <name val="ＭＳ Ｐゴシック"/>
      <family val="2"/>
      <charset val="128"/>
      <scheme val="minor"/>
    </font>
    <font>
      <sz val="9"/>
      <name val="ＭＳ Ｐゴシック"/>
      <family val="2"/>
      <charset val="128"/>
      <scheme val="minor"/>
    </font>
    <font>
      <sz val="16"/>
      <name val="ＭＳ Ｐゴシック"/>
      <family val="2"/>
      <charset val="128"/>
      <scheme val="minor"/>
    </font>
    <font>
      <u/>
      <sz val="10"/>
      <name val="ＭＳ Ｐゴシック"/>
      <family val="2"/>
      <charset val="128"/>
      <scheme val="minor"/>
    </font>
    <font>
      <sz val="10"/>
      <name val="ＭＳ Ｐゴシック"/>
      <family val="2"/>
      <charset val="128"/>
      <scheme val="minor"/>
    </font>
    <font>
      <sz val="8"/>
      <name val="ＭＳ Ｐゴシック"/>
      <family val="3"/>
      <charset val="128"/>
      <scheme val="minor"/>
    </font>
    <font>
      <sz val="7"/>
      <name val="ＭＳ Ｐゴシック"/>
      <family val="3"/>
      <charset val="128"/>
      <scheme val="minor"/>
    </font>
    <font>
      <u/>
      <sz val="11"/>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indexed="4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1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hair">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tted">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indexed="64"/>
      </left>
      <right style="double">
        <color auto="1"/>
      </right>
      <top style="thin">
        <color indexed="64"/>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diagonalUp="1">
      <left style="double">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double">
        <color auto="1"/>
      </right>
      <top style="thin">
        <color auto="1"/>
      </top>
      <bottom style="thin">
        <color auto="1"/>
      </bottom>
      <diagonal style="thin">
        <color auto="1"/>
      </diagonal>
    </border>
    <border diagonalUp="1">
      <left style="double">
        <color auto="1"/>
      </left>
      <right style="thin">
        <color auto="1"/>
      </right>
      <top style="double">
        <color auto="1"/>
      </top>
      <bottom style="double">
        <color auto="1"/>
      </bottom>
      <diagonal style="thin">
        <color auto="1"/>
      </diagonal>
    </border>
    <border diagonalUp="1">
      <left style="thin">
        <color auto="1"/>
      </left>
      <right style="thin">
        <color auto="1"/>
      </right>
      <top style="double">
        <color auto="1"/>
      </top>
      <bottom style="double">
        <color auto="1"/>
      </bottom>
      <diagonal style="thin">
        <color auto="1"/>
      </diagonal>
    </border>
    <border diagonalUp="1">
      <left style="thin">
        <color auto="1"/>
      </left>
      <right style="double">
        <color auto="1"/>
      </right>
      <top style="double">
        <color auto="1"/>
      </top>
      <bottom style="double">
        <color auto="1"/>
      </bottom>
      <diagonal style="thin">
        <color auto="1"/>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double">
        <color auto="1"/>
      </right>
      <top/>
      <bottom style="thin">
        <color auto="1"/>
      </bottom>
      <diagonal/>
    </border>
    <border diagonalUp="1">
      <left style="thin">
        <color auto="1"/>
      </left>
      <right/>
      <top style="thin">
        <color auto="1"/>
      </top>
      <bottom style="thin">
        <color auto="1"/>
      </bottom>
      <diagonal style="thin">
        <color auto="1"/>
      </diagonal>
    </border>
    <border>
      <left style="thin">
        <color auto="1"/>
      </left>
      <right/>
      <top style="double">
        <color auto="1"/>
      </top>
      <bottom/>
      <diagonal/>
    </border>
    <border>
      <left/>
      <right/>
      <top style="double">
        <color auto="1"/>
      </top>
      <bottom/>
      <diagonal/>
    </border>
    <border>
      <left style="thin">
        <color auto="1"/>
      </left>
      <right/>
      <top/>
      <bottom style="double">
        <color auto="1"/>
      </bottom>
      <diagonal/>
    </border>
    <border>
      <left/>
      <right/>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diagonalUp="1">
      <left style="double">
        <color auto="1"/>
      </left>
      <right style="thin">
        <color auto="1"/>
      </right>
      <top style="double">
        <color auto="1"/>
      </top>
      <bottom/>
      <diagonal style="thin">
        <color auto="1"/>
      </diagonal>
    </border>
    <border diagonalUp="1">
      <left style="thin">
        <color auto="1"/>
      </left>
      <right style="thin">
        <color auto="1"/>
      </right>
      <top style="double">
        <color auto="1"/>
      </top>
      <bottom/>
      <diagonal style="thin">
        <color auto="1"/>
      </diagonal>
    </border>
    <border diagonalUp="1">
      <left style="thin">
        <color auto="1"/>
      </left>
      <right style="double">
        <color auto="1"/>
      </right>
      <top style="double">
        <color auto="1"/>
      </top>
      <bottom/>
      <diagonal style="thin">
        <color auto="1"/>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diagonalUp="1">
      <left style="double">
        <color auto="1"/>
      </left>
      <right style="thin">
        <color auto="1"/>
      </right>
      <top/>
      <bottom style="thin">
        <color auto="1"/>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style="double">
        <color auto="1"/>
      </right>
      <top/>
      <bottom style="thin">
        <color auto="1"/>
      </bottom>
      <diagonal style="thin">
        <color auto="1"/>
      </diagonal>
    </border>
    <border>
      <left style="thin">
        <color indexed="64"/>
      </left>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auto="1"/>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auto="1"/>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thin">
        <color auto="1"/>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6" fillId="0" borderId="0"/>
    <xf numFmtId="38" fontId="17" fillId="0" borderId="0" applyFont="0" applyFill="0" applyBorder="0" applyAlignment="0" applyProtection="0">
      <alignment vertical="center"/>
    </xf>
    <xf numFmtId="0" fontId="17" fillId="0" borderId="0">
      <alignment vertical="center"/>
    </xf>
    <xf numFmtId="0" fontId="6" fillId="0" borderId="0">
      <alignment vertical="center"/>
    </xf>
    <xf numFmtId="38" fontId="6" fillId="0" borderId="0" applyFont="0" applyFill="0" applyBorder="0" applyAlignment="0" applyProtection="0"/>
    <xf numFmtId="0" fontId="6" fillId="0" borderId="0">
      <alignment vertical="center"/>
    </xf>
    <xf numFmtId="0" fontId="22" fillId="0" borderId="93" applyNumberFormat="0" applyAlignment="0" applyProtection="0">
      <alignment horizontal="left" vertical="center"/>
    </xf>
    <xf numFmtId="0" fontId="22" fillId="0" borderId="9">
      <alignment horizontal="left" vertical="center"/>
    </xf>
    <xf numFmtId="9" fontId="17" fillId="0" borderId="0" applyFont="0" applyFill="0" applyBorder="0" applyAlignment="0" applyProtection="0">
      <alignment vertical="center"/>
    </xf>
    <xf numFmtId="38" fontId="5" fillId="0" borderId="0" applyFont="0" applyFill="0" applyBorder="0" applyAlignment="0" applyProtection="0"/>
    <xf numFmtId="38" fontId="17" fillId="0" borderId="0" applyFont="0" applyFill="0" applyBorder="0" applyAlignment="0" applyProtection="0">
      <alignment vertical="center"/>
    </xf>
    <xf numFmtId="0" fontId="6" fillId="0" borderId="0"/>
    <xf numFmtId="0" fontId="6" fillId="0" borderId="0"/>
    <xf numFmtId="0" fontId="25" fillId="0" borderId="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031">
    <xf numFmtId="0" fontId="0" fillId="0" borderId="0" xfId="0">
      <alignment vertical="center"/>
    </xf>
    <xf numFmtId="0" fontId="7" fillId="0" borderId="0" xfId="5" applyFont="1">
      <alignment vertical="center"/>
    </xf>
    <xf numFmtId="0" fontId="7" fillId="0" borderId="0" xfId="5" applyFont="1" applyAlignment="1">
      <alignment horizontal="center" vertical="center"/>
    </xf>
    <xf numFmtId="0" fontId="7" fillId="0" borderId="0" xfId="5" applyFont="1" applyFill="1" applyBorder="1" applyAlignment="1">
      <alignment horizontal="center" vertical="center"/>
    </xf>
    <xf numFmtId="0" fontId="7" fillId="0" borderId="0" xfId="5" applyFont="1" applyFill="1">
      <alignment vertical="center"/>
    </xf>
    <xf numFmtId="0" fontId="6" fillId="0" borderId="0" xfId="5" applyFont="1" applyFill="1" applyBorder="1" applyAlignment="1">
      <alignment horizontal="center" vertical="center" shrinkToFit="1"/>
    </xf>
    <xf numFmtId="0" fontId="6" fillId="0" borderId="0" xfId="5" applyFont="1" applyBorder="1" applyAlignment="1">
      <alignment horizontal="center" vertical="center" shrinkToFit="1"/>
    </xf>
    <xf numFmtId="0" fontId="9" fillId="0" borderId="0" xfId="5" applyFont="1" applyAlignment="1">
      <alignment horizontal="right" vertical="center"/>
    </xf>
    <xf numFmtId="0" fontId="7" fillId="0" borderId="4" xfId="5" applyFont="1" applyBorder="1" applyAlignment="1">
      <alignment horizontal="right" vertical="center" shrinkToFit="1"/>
    </xf>
    <xf numFmtId="0" fontId="7" fillId="0" borderId="0" xfId="5" applyFont="1" applyAlignment="1">
      <alignment horizontal="right" vertical="center"/>
    </xf>
    <xf numFmtId="38" fontId="7" fillId="0" borderId="1" xfId="6" applyFont="1" applyBorder="1" applyAlignment="1">
      <alignment vertical="center" shrinkToFit="1"/>
    </xf>
    <xf numFmtId="0" fontId="7" fillId="0" borderId="1" xfId="5" applyFont="1" applyBorder="1" applyAlignment="1">
      <alignment horizontal="left" vertical="center" shrinkToFit="1"/>
    </xf>
    <xf numFmtId="0" fontId="7" fillId="0" borderId="1" xfId="5" applyFont="1" applyBorder="1" applyAlignment="1">
      <alignment vertical="center" shrinkToFit="1"/>
    </xf>
    <xf numFmtId="176" fontId="7" fillId="0" borderId="1" xfId="5" applyNumberFormat="1" applyFont="1" applyBorder="1" applyAlignment="1">
      <alignment vertical="center" shrinkToFit="1"/>
    </xf>
    <xf numFmtId="9" fontId="7" fillId="0" borderId="1" xfId="5" applyNumberFormat="1" applyFont="1" applyBorder="1" applyAlignment="1">
      <alignment horizontal="center" vertical="center" shrinkToFit="1"/>
    </xf>
    <xf numFmtId="178" fontId="7" fillId="0" borderId="1" xfId="5" applyNumberFormat="1" applyFont="1" applyBorder="1" applyAlignment="1">
      <alignment vertical="center" shrinkToFit="1"/>
    </xf>
    <xf numFmtId="3" fontId="7" fillId="0" borderId="1" xfId="5" applyNumberFormat="1" applyFont="1" applyBorder="1" applyAlignment="1">
      <alignment horizontal="right" vertical="center" shrinkToFit="1"/>
    </xf>
    <xf numFmtId="3" fontId="7" fillId="0" borderId="1" xfId="5" applyNumberFormat="1" applyFont="1" applyBorder="1" applyAlignment="1">
      <alignment horizontal="left" vertical="center" shrinkToFit="1"/>
    </xf>
    <xf numFmtId="3" fontId="7" fillId="0" borderId="1" xfId="5" applyNumberFormat="1" applyFont="1" applyBorder="1" applyAlignment="1">
      <alignment vertical="center" shrinkToFit="1"/>
    </xf>
    <xf numFmtId="179" fontId="7" fillId="0" borderId="1" xfId="5" applyNumberFormat="1" applyFont="1" applyBorder="1" applyAlignment="1">
      <alignment horizontal="left" vertical="center" shrinkToFit="1"/>
    </xf>
    <xf numFmtId="176" fontId="7" fillId="0" borderId="4" xfId="5" applyNumberFormat="1" applyFont="1" applyBorder="1" applyAlignment="1">
      <alignment vertical="center" shrinkToFit="1"/>
    </xf>
    <xf numFmtId="3" fontId="7" fillId="0" borderId="4" xfId="5" applyNumberFormat="1" applyFont="1" applyBorder="1" applyAlignment="1">
      <alignment vertical="center" shrinkToFit="1"/>
    </xf>
    <xf numFmtId="180" fontId="7" fillId="0" borderId="1" xfId="5" applyNumberFormat="1" applyFont="1" applyBorder="1" applyAlignment="1">
      <alignment vertical="center" shrinkToFit="1"/>
    </xf>
    <xf numFmtId="3" fontId="7" fillId="0" borderId="4" xfId="5" applyNumberFormat="1" applyFont="1" applyBorder="1" applyAlignment="1">
      <alignment horizontal="left" vertical="center" shrinkToFit="1"/>
    </xf>
    <xf numFmtId="38" fontId="7" fillId="0" borderId="1" xfId="6" applyFont="1" applyBorder="1" applyAlignment="1">
      <alignment horizontal="center" vertical="center" shrinkToFit="1"/>
    </xf>
    <xf numFmtId="0" fontId="7" fillId="0" borderId="7" xfId="5" applyFont="1" applyBorder="1" applyAlignment="1">
      <alignment horizontal="left" vertical="center" shrinkToFit="1"/>
    </xf>
    <xf numFmtId="9" fontId="7" fillId="0" borderId="8" xfId="5" applyNumberFormat="1" applyFont="1" applyBorder="1" applyAlignment="1">
      <alignment horizontal="center" vertical="center" shrinkToFit="1"/>
    </xf>
    <xf numFmtId="0" fontId="5" fillId="0" borderId="0" xfId="7" applyFont="1">
      <alignment vertical="center"/>
    </xf>
    <xf numFmtId="0" fontId="5" fillId="0" borderId="0" xfId="7" applyFont="1" applyAlignment="1">
      <alignment vertical="center" shrinkToFit="1"/>
    </xf>
    <xf numFmtId="0" fontId="15" fillId="0" borderId="0" xfId="7" applyFont="1" applyAlignment="1">
      <alignment horizontal="center" vertical="center" shrinkToFit="1"/>
    </xf>
    <xf numFmtId="0" fontId="5" fillId="0" borderId="33" xfId="7" applyFont="1" applyFill="1" applyBorder="1" applyAlignment="1">
      <alignment horizontal="center" vertical="center" shrinkToFit="1"/>
    </xf>
    <xf numFmtId="0" fontId="5" fillId="0" borderId="1" xfId="7" applyFont="1" applyBorder="1" applyAlignment="1">
      <alignment horizontal="center" vertical="center"/>
    </xf>
    <xf numFmtId="181" fontId="5" fillId="0" borderId="5" xfId="7" applyNumberFormat="1" applyFont="1" applyBorder="1" applyAlignment="1">
      <alignment horizontal="center" vertical="center"/>
    </xf>
    <xf numFmtId="0" fontId="5" fillId="0" borderId="1" xfId="7" applyFont="1" applyBorder="1">
      <alignment vertical="center"/>
    </xf>
    <xf numFmtId="0" fontId="5" fillId="0" borderId="1" xfId="7" applyFont="1" applyFill="1" applyBorder="1" applyAlignment="1">
      <alignment horizontal="center" vertical="center" shrinkToFit="1"/>
    </xf>
    <xf numFmtId="0" fontId="5" fillId="0" borderId="1" xfId="7" applyFont="1" applyBorder="1" applyAlignment="1">
      <alignment horizontal="center" vertical="center" wrapText="1"/>
    </xf>
    <xf numFmtId="179" fontId="5" fillId="0" borderId="2" xfId="7" applyNumberFormat="1" applyFont="1" applyBorder="1" applyAlignment="1">
      <alignment horizontal="center" vertical="center"/>
    </xf>
    <xf numFmtId="0" fontId="5" fillId="0" borderId="1" xfId="7" applyFont="1" applyFill="1" applyBorder="1" applyAlignment="1">
      <alignment horizontal="left" vertical="center"/>
    </xf>
    <xf numFmtId="179" fontId="5" fillId="0" borderId="3" xfId="7" applyNumberFormat="1" applyFont="1" applyBorder="1" applyAlignment="1">
      <alignment horizontal="center" vertical="center"/>
    </xf>
    <xf numFmtId="0" fontId="5" fillId="0" borderId="2" xfId="7" applyFont="1" applyBorder="1">
      <alignment vertical="center"/>
    </xf>
    <xf numFmtId="0" fontId="5" fillId="0" borderId="1" xfId="7" applyFont="1" applyBorder="1" applyAlignment="1">
      <alignment horizontal="left" vertical="center" indent="1"/>
    </xf>
    <xf numFmtId="0" fontId="5" fillId="0" borderId="8" xfId="7" applyFont="1" applyBorder="1" applyAlignment="1">
      <alignment horizontal="center" vertical="center"/>
    </xf>
    <xf numFmtId="0" fontId="5" fillId="0" borderId="92" xfId="7" applyFont="1" applyBorder="1">
      <alignment vertical="center"/>
    </xf>
    <xf numFmtId="177" fontId="5" fillId="0" borderId="100" xfId="7" applyNumberFormat="1" applyFont="1" applyBorder="1" applyAlignment="1">
      <alignment horizontal="center" vertical="center"/>
    </xf>
    <xf numFmtId="0" fontId="5" fillId="0" borderId="0" xfId="7" applyFont="1" applyBorder="1">
      <alignment vertical="center"/>
    </xf>
    <xf numFmtId="0" fontId="5" fillId="3" borderId="33" xfId="7" applyFont="1" applyFill="1" applyBorder="1" applyAlignment="1">
      <alignment horizontal="center" vertical="center" shrinkToFit="1"/>
    </xf>
    <xf numFmtId="0" fontId="5" fillId="3" borderId="0" xfId="7" applyFont="1" applyFill="1" applyBorder="1" applyAlignment="1">
      <alignment horizontal="center" vertical="center" shrinkToFit="1"/>
    </xf>
    <xf numFmtId="0" fontId="5" fillId="0" borderId="0" xfId="7" applyFont="1" applyBorder="1" applyAlignment="1">
      <alignment horizontal="center" vertical="center" shrinkToFit="1"/>
    </xf>
    <xf numFmtId="0" fontId="5" fillId="0" borderId="33" xfId="7" applyFont="1" applyBorder="1" applyAlignment="1">
      <alignment horizontal="center" vertical="center"/>
    </xf>
    <xf numFmtId="0" fontId="5" fillId="0" borderId="1" xfId="7" applyFont="1" applyFill="1" applyBorder="1" applyAlignment="1">
      <alignment horizontal="center" vertical="center"/>
    </xf>
    <xf numFmtId="0" fontId="5" fillId="0" borderId="8" xfId="7" applyFont="1" applyBorder="1">
      <alignment vertical="center"/>
    </xf>
    <xf numFmtId="176" fontId="5" fillId="0" borderId="7" xfId="7" applyNumberFormat="1" applyFont="1" applyBorder="1" applyAlignment="1">
      <alignment horizontal="center" vertical="center"/>
    </xf>
    <xf numFmtId="177" fontId="5" fillId="0" borderId="7" xfId="7" applyNumberFormat="1" applyFont="1" applyBorder="1" applyAlignment="1">
      <alignment horizontal="center" vertical="center"/>
    </xf>
    <xf numFmtId="177" fontId="5" fillId="0" borderId="7" xfId="7" applyNumberFormat="1" applyFont="1" applyBorder="1">
      <alignment vertical="center"/>
    </xf>
    <xf numFmtId="177" fontId="5" fillId="0" borderId="8" xfId="7" applyNumberFormat="1" applyFont="1" applyBorder="1" applyAlignment="1">
      <alignment horizontal="center" vertical="center"/>
    </xf>
    <xf numFmtId="0" fontId="5" fillId="0" borderId="30" xfId="7" applyFont="1" applyBorder="1" applyAlignment="1">
      <alignment horizontal="center" vertical="center"/>
    </xf>
    <xf numFmtId="177" fontId="5" fillId="0" borderId="42" xfId="7" applyNumberFormat="1" applyFont="1" applyBorder="1" applyAlignment="1">
      <alignment horizontal="center" vertical="center"/>
    </xf>
    <xf numFmtId="0" fontId="5" fillId="0" borderId="31" xfId="7" applyFont="1" applyBorder="1" applyAlignment="1">
      <alignment horizontal="center" vertical="center"/>
    </xf>
    <xf numFmtId="0" fontId="5" fillId="0" borderId="42" xfId="7" applyFont="1" applyBorder="1" applyAlignment="1">
      <alignment horizontal="center" vertical="center"/>
    </xf>
    <xf numFmtId="177" fontId="5" fillId="0" borderId="9" xfId="7" applyNumberFormat="1" applyFont="1" applyBorder="1" applyAlignment="1">
      <alignment horizontal="center" vertical="center"/>
    </xf>
    <xf numFmtId="0" fontId="5" fillId="0" borderId="92" xfId="7" applyFont="1" applyBorder="1" applyAlignment="1">
      <alignment horizontal="center" vertical="center"/>
    </xf>
    <xf numFmtId="177" fontId="5" fillId="0" borderId="94" xfId="7" applyNumberFormat="1" applyFont="1" applyBorder="1">
      <alignment vertical="center"/>
    </xf>
    <xf numFmtId="0" fontId="5" fillId="0" borderId="2" xfId="7" applyFont="1" applyBorder="1" applyAlignment="1">
      <alignment horizontal="right" vertical="center"/>
    </xf>
    <xf numFmtId="0" fontId="5" fillId="0" borderId="4" xfId="7" applyFont="1" applyBorder="1">
      <alignment vertical="center"/>
    </xf>
    <xf numFmtId="0" fontId="5" fillId="0" borderId="31" xfId="7" applyNumberFormat="1" applyFont="1" applyBorder="1" applyAlignment="1">
      <alignment horizontal="right" vertical="center"/>
    </xf>
    <xf numFmtId="0" fontId="5" fillId="0" borderId="31" xfId="7" applyFont="1" applyBorder="1" applyAlignment="1">
      <alignment horizontal="right" vertical="center"/>
    </xf>
    <xf numFmtId="0" fontId="18" fillId="0" borderId="0" xfId="7" applyFont="1">
      <alignment vertical="center"/>
    </xf>
    <xf numFmtId="0" fontId="19" fillId="0" borderId="0" xfId="7" applyFont="1" applyBorder="1" applyAlignment="1">
      <alignment vertical="center"/>
    </xf>
    <xf numFmtId="0" fontId="19" fillId="0" borderId="0" xfId="7" applyFont="1">
      <alignment vertical="center"/>
    </xf>
    <xf numFmtId="0" fontId="20" fillId="0" borderId="0" xfId="7" applyFont="1" applyBorder="1" applyAlignment="1">
      <alignment vertical="center"/>
    </xf>
    <xf numFmtId="0" fontId="20" fillId="0" borderId="0" xfId="7" applyFont="1">
      <alignment vertical="center"/>
    </xf>
    <xf numFmtId="0" fontId="21" fillId="0" borderId="0" xfId="7" applyFont="1" applyFill="1">
      <alignment vertical="center"/>
    </xf>
    <xf numFmtId="0" fontId="6" fillId="0" borderId="0" xfId="7" applyFont="1" applyFill="1">
      <alignment vertical="center"/>
    </xf>
    <xf numFmtId="0" fontId="6" fillId="0" borderId="9" xfId="7" applyFont="1" applyFill="1" applyBorder="1">
      <alignment vertical="center"/>
    </xf>
    <xf numFmtId="0" fontId="6" fillId="0" borderId="4" xfId="7" applyFont="1" applyFill="1" applyBorder="1">
      <alignment vertical="center"/>
    </xf>
    <xf numFmtId="0" fontId="21" fillId="0" borderId="0" xfId="7" applyFont="1" applyFill="1" applyAlignment="1">
      <alignment vertical="center" wrapText="1"/>
    </xf>
    <xf numFmtId="0" fontId="16" fillId="0" borderId="0" xfId="7" applyFont="1" applyFill="1" applyAlignment="1">
      <alignment vertical="center" wrapText="1"/>
    </xf>
    <xf numFmtId="0" fontId="6" fillId="0" borderId="1" xfId="7" applyFont="1" applyFill="1" applyBorder="1">
      <alignment vertical="center"/>
    </xf>
    <xf numFmtId="0" fontId="5" fillId="0" borderId="1" xfId="2" applyFont="1" applyBorder="1" applyAlignment="1">
      <alignment horizontal="center" vertical="center" shrinkToFit="1"/>
    </xf>
    <xf numFmtId="2" fontId="6" fillId="0" borderId="1" xfId="7" applyNumberFormat="1" applyFont="1" applyFill="1" applyBorder="1">
      <alignment vertical="center"/>
    </xf>
    <xf numFmtId="38" fontId="6" fillId="0" borderId="1" xfId="1" applyFont="1" applyFill="1" applyBorder="1">
      <alignment vertical="center"/>
    </xf>
    <xf numFmtId="0" fontId="6" fillId="0" borderId="2" xfId="7" applyFont="1" applyFill="1" applyBorder="1">
      <alignment vertical="center"/>
    </xf>
    <xf numFmtId="0" fontId="6" fillId="0" borderId="103" xfId="7" applyFont="1" applyFill="1" applyBorder="1">
      <alignment vertical="center"/>
    </xf>
    <xf numFmtId="0" fontId="23" fillId="0" borderId="0" xfId="7" applyFont="1" applyFill="1">
      <alignment vertical="center"/>
    </xf>
    <xf numFmtId="0" fontId="6" fillId="0" borderId="33" xfId="7" applyFont="1" applyFill="1" applyBorder="1">
      <alignment vertical="center"/>
    </xf>
    <xf numFmtId="0" fontId="21" fillId="0" borderId="33" xfId="7" applyFont="1" applyFill="1" applyBorder="1">
      <alignment vertical="center"/>
    </xf>
    <xf numFmtId="0" fontId="6" fillId="0" borderId="9" xfId="7" applyFont="1" applyFill="1" applyBorder="1" applyAlignment="1">
      <alignment vertical="center" shrinkToFit="1"/>
    </xf>
    <xf numFmtId="0" fontId="5" fillId="0" borderId="108" xfId="2" applyFont="1" applyBorder="1" applyAlignment="1">
      <alignment horizontal="center" vertical="center" wrapText="1"/>
    </xf>
    <xf numFmtId="0" fontId="5" fillId="0" borderId="109" xfId="2" applyFont="1" applyBorder="1" applyAlignment="1">
      <alignment horizontal="center" vertical="center" wrapText="1"/>
    </xf>
    <xf numFmtId="0" fontId="6" fillId="0" borderId="108" xfId="7" applyFont="1" applyFill="1" applyBorder="1">
      <alignment vertical="center"/>
    </xf>
    <xf numFmtId="0" fontId="6" fillId="0" borderId="109" xfId="7" applyFont="1" applyFill="1" applyBorder="1">
      <alignment vertical="center"/>
    </xf>
    <xf numFmtId="0" fontId="6" fillId="0" borderId="110" xfId="7" applyFont="1" applyFill="1" applyBorder="1">
      <alignment vertical="center"/>
    </xf>
    <xf numFmtId="0" fontId="6" fillId="0" borderId="111" xfId="7" applyFont="1" applyFill="1" applyBorder="1">
      <alignment vertical="center"/>
    </xf>
    <xf numFmtId="0" fontId="6" fillId="0" borderId="112" xfId="7" applyFont="1" applyFill="1" applyBorder="1">
      <alignment vertical="center"/>
    </xf>
    <xf numFmtId="0" fontId="6" fillId="0" borderId="113" xfId="7" applyFont="1" applyFill="1" applyBorder="1">
      <alignment vertical="center"/>
    </xf>
    <xf numFmtId="0" fontId="6" fillId="0" borderId="114" xfId="7" applyFont="1" applyFill="1" applyBorder="1">
      <alignment vertical="center"/>
    </xf>
    <xf numFmtId="0" fontId="6" fillId="0" borderId="115" xfId="7" applyFont="1" applyFill="1" applyBorder="1">
      <alignment vertical="center"/>
    </xf>
    <xf numFmtId="0" fontId="6" fillId="0" borderId="0" xfId="7" applyFont="1" applyFill="1" applyBorder="1">
      <alignment vertical="center"/>
    </xf>
    <xf numFmtId="0" fontId="7" fillId="0" borderId="0" xfId="5" applyFont="1" applyBorder="1" applyAlignment="1">
      <alignment horizontal="center" vertical="center" shrinkToFit="1"/>
    </xf>
    <xf numFmtId="0" fontId="7" fillId="0" borderId="8" xfId="5" applyFont="1" applyBorder="1" applyAlignment="1">
      <alignment horizontal="left" vertical="center" shrinkToFit="1"/>
    </xf>
    <xf numFmtId="0" fontId="7" fillId="0" borderId="0" xfId="5" applyFont="1" applyBorder="1" applyAlignment="1">
      <alignment horizontal="left" vertical="center" shrinkToFit="1"/>
    </xf>
    <xf numFmtId="0" fontId="7" fillId="0" borderId="4" xfId="5" applyFont="1" applyBorder="1" applyAlignment="1">
      <alignment horizontal="left" vertical="center" shrinkToFit="1"/>
    </xf>
    <xf numFmtId="0" fontId="7" fillId="0" borderId="0" xfId="5" applyFont="1" applyBorder="1" applyAlignment="1">
      <alignment vertical="center" shrinkToFit="1"/>
    </xf>
    <xf numFmtId="38" fontId="7" fillId="0" borderId="0" xfId="6" applyFont="1" applyBorder="1" applyAlignment="1">
      <alignment vertical="center" shrinkToFit="1"/>
    </xf>
    <xf numFmtId="0" fontId="7" fillId="0" borderId="0" xfId="5" applyFont="1" applyFill="1" applyBorder="1" applyAlignment="1">
      <alignment horizontal="left" vertical="center" wrapText="1" shrinkToFit="1"/>
    </xf>
    <xf numFmtId="176" fontId="7" fillId="0" borderId="0" xfId="5" applyNumberFormat="1" applyFont="1" applyBorder="1" applyAlignment="1">
      <alignment vertical="center" shrinkToFit="1"/>
    </xf>
    <xf numFmtId="3" fontId="7" fillId="0" borderId="0" xfId="5" applyNumberFormat="1" applyFont="1" applyBorder="1" applyAlignment="1">
      <alignment vertical="center" shrinkToFit="1"/>
    </xf>
    <xf numFmtId="9" fontId="7" fillId="0" borderId="0" xfId="5" applyNumberFormat="1" applyFont="1" applyBorder="1" applyAlignment="1">
      <alignment horizontal="center" vertical="center" shrinkToFit="1"/>
    </xf>
    <xf numFmtId="180" fontId="7" fillId="0" borderId="0" xfId="5" applyNumberFormat="1" applyFont="1" applyBorder="1" applyAlignment="1">
      <alignment vertical="center" shrinkToFit="1"/>
    </xf>
    <xf numFmtId="3" fontId="7" fillId="0" borderId="0" xfId="5" applyNumberFormat="1" applyFont="1" applyBorder="1" applyAlignment="1">
      <alignment horizontal="left" vertical="center" shrinkToFit="1"/>
    </xf>
    <xf numFmtId="179" fontId="7" fillId="0" borderId="0" xfId="5" applyNumberFormat="1" applyFont="1" applyBorder="1" applyAlignment="1">
      <alignment horizontal="left" vertical="center" shrinkToFit="1"/>
    </xf>
    <xf numFmtId="0" fontId="7" fillId="0" borderId="1" xfId="5" applyFont="1" applyBorder="1" applyAlignment="1">
      <alignment horizontal="center" vertical="center" textRotation="255" shrinkToFit="1"/>
    </xf>
    <xf numFmtId="178" fontId="7" fillId="0" borderId="2" xfId="5" applyNumberFormat="1" applyFont="1" applyBorder="1" applyAlignment="1">
      <alignment vertical="center" shrinkToFit="1"/>
    </xf>
    <xf numFmtId="0" fontId="5" fillId="0" borderId="0" xfId="5" applyFont="1">
      <alignment vertical="center"/>
    </xf>
    <xf numFmtId="0" fontId="6" fillId="0" borderId="32" xfId="7" applyFont="1" applyFill="1" applyBorder="1">
      <alignment vertical="center"/>
    </xf>
    <xf numFmtId="0" fontId="6" fillId="0" borderId="116" xfId="7" applyFont="1" applyFill="1" applyBorder="1">
      <alignment vertical="center"/>
    </xf>
    <xf numFmtId="0" fontId="6" fillId="0" borderId="117" xfId="7" applyFont="1" applyFill="1" applyBorder="1">
      <alignment vertical="center"/>
    </xf>
    <xf numFmtId="0" fontId="6" fillId="0" borderId="118" xfId="7" applyFont="1" applyFill="1" applyBorder="1">
      <alignment vertical="center"/>
    </xf>
    <xf numFmtId="0" fontId="6" fillId="0" borderId="119" xfId="7" applyFont="1" applyFill="1" applyBorder="1">
      <alignment vertical="center"/>
    </xf>
    <xf numFmtId="0" fontId="6" fillId="0" borderId="120" xfId="7" applyFont="1" applyFill="1" applyBorder="1">
      <alignment vertical="center"/>
    </xf>
    <xf numFmtId="0" fontId="6" fillId="0" borderId="121" xfId="7" applyFont="1" applyFill="1" applyBorder="1">
      <alignment vertical="center"/>
    </xf>
    <xf numFmtId="0" fontId="6" fillId="0" borderId="122" xfId="7" applyFont="1" applyFill="1" applyBorder="1">
      <alignment vertical="center"/>
    </xf>
    <xf numFmtId="0" fontId="6" fillId="0" borderId="99" xfId="7" applyFont="1" applyFill="1" applyBorder="1">
      <alignment vertical="center"/>
    </xf>
    <xf numFmtId="0" fontId="6" fillId="0" borderId="123" xfId="7" applyFont="1" applyFill="1" applyBorder="1">
      <alignment vertical="center"/>
    </xf>
    <xf numFmtId="0" fontId="6" fillId="0" borderId="124" xfId="7" applyFont="1" applyFill="1" applyBorder="1" applyAlignment="1">
      <alignment vertical="center"/>
    </xf>
    <xf numFmtId="0" fontId="6" fillId="0" borderId="8" xfId="7" applyFont="1" applyFill="1" applyBorder="1">
      <alignment vertical="center"/>
    </xf>
    <xf numFmtId="0" fontId="6" fillId="0" borderId="125" xfId="7" applyFont="1" applyFill="1" applyBorder="1">
      <alignment vertical="center"/>
    </xf>
    <xf numFmtId="0" fontId="6" fillId="0" borderId="30" xfId="7" applyFont="1" applyFill="1" applyBorder="1">
      <alignment vertical="center"/>
    </xf>
    <xf numFmtId="0" fontId="6" fillId="0" borderId="104" xfId="7" applyFont="1" applyFill="1" applyBorder="1">
      <alignment vertical="center"/>
    </xf>
    <xf numFmtId="0" fontId="6" fillId="0" borderId="6" xfId="7" applyFont="1" applyFill="1" applyBorder="1">
      <alignment vertical="center"/>
    </xf>
    <xf numFmtId="0" fontId="5" fillId="0" borderId="1" xfId="2" applyFont="1" applyBorder="1" applyAlignment="1">
      <alignment horizontal="center" vertical="center" wrapText="1"/>
    </xf>
    <xf numFmtId="0" fontId="5" fillId="0" borderId="7" xfId="2" applyFont="1" applyBorder="1" applyAlignment="1">
      <alignment horizontal="center" vertical="center" wrapText="1"/>
    </xf>
    <xf numFmtId="0" fontId="23" fillId="0" borderId="0" xfId="7" applyFont="1" applyFill="1" applyBorder="1" applyAlignment="1">
      <alignment vertical="center"/>
    </xf>
    <xf numFmtId="0" fontId="23" fillId="0" borderId="33" xfId="7" applyFont="1" applyFill="1" applyBorder="1" applyAlignment="1">
      <alignment vertical="center"/>
    </xf>
    <xf numFmtId="38" fontId="6" fillId="0" borderId="1" xfId="1" applyFont="1" applyFill="1" applyBorder="1" applyAlignment="1">
      <alignment vertical="center" shrinkToFit="1"/>
    </xf>
    <xf numFmtId="38" fontId="6" fillId="0" borderId="109" xfId="1" applyFont="1" applyFill="1" applyBorder="1" applyAlignment="1">
      <alignment vertical="center" shrinkToFit="1"/>
    </xf>
    <xf numFmtId="38" fontId="6" fillId="0" borderId="117" xfId="1" applyFont="1" applyFill="1" applyBorder="1" applyAlignment="1">
      <alignment vertical="center" shrinkToFit="1"/>
    </xf>
    <xf numFmtId="38" fontId="6" fillId="0" borderId="118" xfId="1" applyFont="1" applyFill="1" applyBorder="1" applyAlignment="1">
      <alignment vertical="center" shrinkToFit="1"/>
    </xf>
    <xf numFmtId="38" fontId="6" fillId="0" borderId="103" xfId="1" applyFont="1" applyFill="1" applyBorder="1" applyAlignment="1">
      <alignment vertical="center" shrinkToFit="1"/>
    </xf>
    <xf numFmtId="38" fontId="6" fillId="0" borderId="119" xfId="1" applyFont="1" applyFill="1" applyBorder="1" applyAlignment="1">
      <alignment vertical="center" shrinkToFit="1"/>
    </xf>
    <xf numFmtId="38" fontId="6" fillId="0" borderId="120" xfId="1" applyFont="1" applyFill="1" applyBorder="1" applyAlignment="1">
      <alignment vertical="center" shrinkToFit="1"/>
    </xf>
    <xf numFmtId="38" fontId="6" fillId="0" borderId="121" xfId="1" applyFont="1" applyFill="1" applyBorder="1" applyAlignment="1">
      <alignment vertical="center" shrinkToFit="1"/>
    </xf>
    <xf numFmtId="38" fontId="6" fillId="0" borderId="105" xfId="1" applyFont="1" applyFill="1" applyBorder="1" applyAlignment="1">
      <alignment vertical="center" shrinkToFit="1"/>
    </xf>
    <xf numFmtId="38" fontId="6" fillId="5" borderId="1" xfId="1" applyFont="1" applyFill="1" applyBorder="1" applyAlignment="1">
      <alignment vertical="center" shrinkToFit="1"/>
    </xf>
    <xf numFmtId="38" fontId="6" fillId="5" borderId="109" xfId="1" applyFont="1" applyFill="1" applyBorder="1" applyAlignment="1">
      <alignment vertical="center" shrinkToFit="1"/>
    </xf>
    <xf numFmtId="38" fontId="6" fillId="5" borderId="2" xfId="1" applyFont="1" applyFill="1" applyBorder="1" applyAlignment="1">
      <alignment vertical="center" shrinkToFit="1"/>
    </xf>
    <xf numFmtId="38" fontId="6" fillId="5" borderId="111" xfId="1" applyFont="1" applyFill="1" applyBorder="1" applyAlignment="1">
      <alignment vertical="center" shrinkToFit="1"/>
    </xf>
    <xf numFmtId="38" fontId="6" fillId="5" borderId="99" xfId="1" applyFont="1" applyFill="1" applyBorder="1" applyAlignment="1">
      <alignment vertical="center" shrinkToFit="1"/>
    </xf>
    <xf numFmtId="38" fontId="6" fillId="5" borderId="123" xfId="1" applyFont="1" applyFill="1" applyBorder="1" applyAlignment="1">
      <alignment vertical="center" shrinkToFit="1"/>
    </xf>
    <xf numFmtId="38" fontId="6" fillId="5" borderId="4" xfId="1" applyFont="1" applyFill="1" applyBorder="1" applyAlignment="1">
      <alignment vertical="center" shrinkToFit="1"/>
    </xf>
    <xf numFmtId="38" fontId="6" fillId="5" borderId="115" xfId="1" applyFont="1" applyFill="1" applyBorder="1" applyAlignment="1">
      <alignment vertical="center" shrinkToFit="1"/>
    </xf>
    <xf numFmtId="38" fontId="6" fillId="4" borderId="103" xfId="1" applyFont="1" applyFill="1" applyBorder="1" applyAlignment="1">
      <alignment vertical="center" shrinkToFit="1"/>
    </xf>
    <xf numFmtId="38" fontId="6" fillId="4" borderId="109" xfId="1" applyFont="1" applyFill="1" applyBorder="1" applyAlignment="1">
      <alignment vertical="center" shrinkToFit="1"/>
    </xf>
    <xf numFmtId="40" fontId="6" fillId="0" borderId="108" xfId="1" applyNumberFormat="1" applyFont="1" applyFill="1" applyBorder="1" applyAlignment="1">
      <alignment vertical="center" shrinkToFit="1"/>
    </xf>
    <xf numFmtId="40" fontId="6" fillId="0" borderId="1" xfId="1" applyNumberFormat="1" applyFont="1" applyFill="1" applyBorder="1" applyAlignment="1">
      <alignment vertical="center" shrinkToFit="1"/>
    </xf>
    <xf numFmtId="40" fontId="6" fillId="4" borderId="1" xfId="1" applyNumberFormat="1" applyFont="1" applyFill="1" applyBorder="1" applyAlignment="1">
      <alignment vertical="center" shrinkToFit="1"/>
    </xf>
    <xf numFmtId="40" fontId="6" fillId="5" borderId="108" xfId="1" applyNumberFormat="1" applyFont="1" applyFill="1" applyBorder="1" applyAlignment="1">
      <alignment vertical="center" shrinkToFit="1"/>
    </xf>
    <xf numFmtId="40" fontId="6" fillId="5" borderId="1" xfId="1" applyNumberFormat="1" applyFont="1" applyFill="1" applyBorder="1" applyAlignment="1">
      <alignment vertical="center" shrinkToFit="1"/>
    </xf>
    <xf numFmtId="40" fontId="6" fillId="0" borderId="116" xfId="1" applyNumberFormat="1" applyFont="1" applyFill="1" applyBorder="1" applyAlignment="1">
      <alignment vertical="center" shrinkToFit="1"/>
    </xf>
    <xf numFmtId="40" fontId="6" fillId="0" borderId="117" xfId="1" applyNumberFormat="1" applyFont="1" applyFill="1" applyBorder="1" applyAlignment="1">
      <alignment vertical="center" shrinkToFit="1"/>
    </xf>
    <xf numFmtId="40" fontId="6" fillId="5" borderId="110" xfId="1" applyNumberFormat="1" applyFont="1" applyFill="1" applyBorder="1" applyAlignment="1">
      <alignment vertical="center" shrinkToFit="1"/>
    </xf>
    <xf numFmtId="40" fontId="6" fillId="5" borderId="2" xfId="1" applyNumberFormat="1" applyFont="1" applyFill="1" applyBorder="1" applyAlignment="1">
      <alignment vertical="center" shrinkToFit="1"/>
    </xf>
    <xf numFmtId="40" fontId="6" fillId="5" borderId="114" xfId="1" applyNumberFormat="1" applyFont="1" applyFill="1" applyBorder="1" applyAlignment="1">
      <alignment vertical="center" shrinkToFit="1"/>
    </xf>
    <xf numFmtId="40" fontId="6" fillId="5" borderId="4" xfId="1" applyNumberFormat="1" applyFont="1" applyFill="1" applyBorder="1" applyAlignment="1">
      <alignment vertical="center" shrinkToFit="1"/>
    </xf>
    <xf numFmtId="40" fontId="6" fillId="5" borderId="122" xfId="1" applyNumberFormat="1" applyFont="1" applyFill="1" applyBorder="1" applyAlignment="1">
      <alignment vertical="center" shrinkToFit="1"/>
    </xf>
    <xf numFmtId="40" fontId="6" fillId="5" borderId="99" xfId="1" applyNumberFormat="1" applyFont="1" applyFill="1" applyBorder="1" applyAlignment="1">
      <alignment vertical="center" shrinkToFit="1"/>
    </xf>
    <xf numFmtId="40" fontId="6" fillId="0" borderId="7" xfId="1" applyNumberFormat="1" applyFont="1" applyFill="1" applyBorder="1" applyAlignment="1">
      <alignment vertical="center" shrinkToFit="1"/>
    </xf>
    <xf numFmtId="40" fontId="6" fillId="5" borderId="7" xfId="1" applyNumberFormat="1" applyFont="1" applyFill="1" applyBorder="1" applyAlignment="1">
      <alignment vertical="center" shrinkToFit="1"/>
    </xf>
    <xf numFmtId="40" fontId="6" fillId="5" borderId="42" xfId="1" applyNumberFormat="1" applyFont="1" applyFill="1" applyBorder="1" applyAlignment="1">
      <alignment vertical="center" shrinkToFit="1"/>
    </xf>
    <xf numFmtId="40" fontId="6" fillId="5" borderId="5" xfId="1" applyNumberFormat="1" applyFont="1" applyFill="1" applyBorder="1" applyAlignment="1">
      <alignment vertical="center" shrinkToFit="1"/>
    </xf>
    <xf numFmtId="3" fontId="7" fillId="0" borderId="4" xfId="5" applyNumberFormat="1" applyFont="1" applyBorder="1" applyAlignment="1">
      <alignment horizontal="center" vertical="center" shrinkToFit="1"/>
    </xf>
    <xf numFmtId="3" fontId="7" fillId="0" borderId="1" xfId="5" applyNumberFormat="1" applyFont="1" applyBorder="1" applyAlignment="1">
      <alignment horizontal="center" vertical="center" shrinkToFit="1"/>
    </xf>
    <xf numFmtId="0" fontId="7" fillId="0" borderId="4" xfId="5" applyFont="1" applyBorder="1" applyAlignment="1">
      <alignment vertical="center" textRotation="255" shrinkToFit="1"/>
    </xf>
    <xf numFmtId="0" fontId="7" fillId="0" borderId="1" xfId="5" applyFont="1" applyBorder="1" applyAlignment="1">
      <alignment vertical="center" textRotation="255" shrinkToFit="1"/>
    </xf>
    <xf numFmtId="182" fontId="7" fillId="0" borderId="1" xfId="1" applyNumberFormat="1" applyFont="1" applyBorder="1" applyAlignment="1">
      <alignment vertical="center" shrinkToFit="1"/>
    </xf>
    <xf numFmtId="179" fontId="7" fillId="0" borderId="4" xfId="5" applyNumberFormat="1" applyFont="1" applyBorder="1" applyAlignment="1">
      <alignment vertical="center" shrinkToFit="1"/>
    </xf>
    <xf numFmtId="179" fontId="7" fillId="0" borderId="4" xfId="5" applyNumberFormat="1" applyFont="1" applyBorder="1" applyAlignment="1">
      <alignment horizontal="left" vertical="center" shrinkToFit="1"/>
    </xf>
    <xf numFmtId="179" fontId="7" fillId="0" borderId="1" xfId="5" applyNumberFormat="1" applyFont="1" applyBorder="1" applyAlignment="1">
      <alignment vertical="center" shrinkToFit="1"/>
    </xf>
    <xf numFmtId="179" fontId="7" fillId="0" borderId="1" xfId="5" applyNumberFormat="1" applyFont="1" applyBorder="1" applyAlignment="1">
      <alignment horizontal="center" vertical="center" shrinkToFit="1"/>
    </xf>
    <xf numFmtId="0" fontId="27" fillId="0" borderId="3" xfId="5" applyFont="1" applyBorder="1" applyAlignment="1">
      <alignment horizontal="center" vertical="center" shrinkToFit="1"/>
    </xf>
    <xf numFmtId="0" fontId="28" fillId="0" borderId="1" xfId="5" applyFont="1" applyBorder="1" applyAlignment="1">
      <alignment horizontal="left" vertical="center" shrinkToFit="1"/>
    </xf>
    <xf numFmtId="0" fontId="28" fillId="0" borderId="0" xfId="5" applyFont="1" applyAlignment="1">
      <alignment horizontal="center" vertical="center"/>
    </xf>
    <xf numFmtId="0" fontId="7" fillId="0" borderId="0" xfId="5" applyFont="1" applyAlignment="1">
      <alignment vertical="center" wrapText="1"/>
    </xf>
    <xf numFmtId="38" fontId="7" fillId="0" borderId="0" xfId="1" applyFont="1">
      <alignment vertical="center"/>
    </xf>
    <xf numFmtId="38" fontId="7" fillId="0" borderId="0" xfId="1" applyFont="1" applyFill="1" applyBorder="1" applyAlignment="1">
      <alignment horizontal="center" vertical="center"/>
    </xf>
    <xf numFmtId="38" fontId="7" fillId="0" borderId="0" xfId="1" applyFont="1" applyFill="1">
      <alignment vertical="center"/>
    </xf>
    <xf numFmtId="38" fontId="6" fillId="0" borderId="0" xfId="1" applyFont="1" applyFill="1" applyBorder="1" applyAlignment="1">
      <alignment horizontal="center" vertical="center" shrinkToFit="1"/>
    </xf>
    <xf numFmtId="38" fontId="7" fillId="0" borderId="0" xfId="1" applyFont="1" applyFill="1" applyAlignment="1">
      <alignment horizontal="center" vertical="center"/>
    </xf>
    <xf numFmtId="0" fontId="7" fillId="0" borderId="2" xfId="5" applyFont="1" applyBorder="1" applyAlignment="1">
      <alignment vertical="center" shrinkToFit="1"/>
    </xf>
    <xf numFmtId="3" fontId="7" fillId="0" borderId="2" xfId="5" applyNumberFormat="1" applyFont="1" applyBorder="1" applyAlignment="1">
      <alignment horizontal="center" vertical="center" shrinkToFit="1"/>
    </xf>
    <xf numFmtId="179" fontId="7" fillId="0" borderId="2" xfId="5" applyNumberFormat="1" applyFont="1" applyBorder="1" applyAlignment="1">
      <alignment horizontal="center" vertical="center" shrinkToFit="1"/>
    </xf>
    <xf numFmtId="179" fontId="7" fillId="0" borderId="2" xfId="5" applyNumberFormat="1" applyFont="1" applyBorder="1" applyAlignment="1">
      <alignment vertical="center" shrinkToFit="1"/>
    </xf>
    <xf numFmtId="0" fontId="27" fillId="0" borderId="1" xfId="5" applyFont="1" applyBorder="1" applyAlignment="1">
      <alignment horizontal="left" vertical="center" wrapText="1" shrinkToFit="1"/>
    </xf>
    <xf numFmtId="9" fontId="7" fillId="0" borderId="4" xfId="5" applyNumberFormat="1" applyFont="1" applyBorder="1" applyAlignment="1">
      <alignment horizontal="center" vertical="center" shrinkToFit="1"/>
    </xf>
    <xf numFmtId="178" fontId="7" fillId="0" borderId="4" xfId="5" applyNumberFormat="1" applyFont="1" applyBorder="1" applyAlignment="1">
      <alignment vertical="center" shrinkToFit="1"/>
    </xf>
    <xf numFmtId="0" fontId="7" fillId="0" borderId="4" xfId="5" applyFont="1" applyBorder="1" applyAlignment="1">
      <alignment vertical="center" shrinkToFit="1"/>
    </xf>
    <xf numFmtId="179" fontId="7" fillId="0" borderId="4" xfId="5" applyNumberFormat="1" applyFont="1" applyBorder="1" applyAlignment="1">
      <alignment horizontal="center" vertical="center" shrinkToFit="1"/>
    </xf>
    <xf numFmtId="57" fontId="5" fillId="0" borderId="4" xfId="0" applyNumberFormat="1" applyFont="1" applyBorder="1" applyAlignment="1">
      <alignment horizontal="center" vertical="center" shrinkToFit="1"/>
    </xf>
    <xf numFmtId="0" fontId="7" fillId="0" borderId="0" xfId="5" applyFont="1" applyAlignment="1">
      <alignment horizontal="center" vertical="center" wrapText="1"/>
    </xf>
    <xf numFmtId="0" fontId="5" fillId="0" borderId="0" xfId="5" applyFont="1" applyBorder="1" applyAlignment="1">
      <alignment vertical="center" shrinkToFit="1"/>
    </xf>
    <xf numFmtId="0" fontId="7" fillId="0" borderId="0" xfId="5" applyFont="1" applyFill="1" applyAlignment="1">
      <alignment horizontal="center" vertical="center"/>
    </xf>
    <xf numFmtId="0" fontId="5" fillId="0" borderId="3" xfId="0" applyFont="1" applyBorder="1" applyAlignment="1">
      <alignment horizontal="center" vertical="top"/>
    </xf>
    <xf numFmtId="0" fontId="5" fillId="0" borderId="2" xfId="0" applyFont="1" applyBorder="1" applyAlignment="1">
      <alignment horizontal="center" vertical="center" shrinkToFit="1"/>
    </xf>
    <xf numFmtId="0" fontId="31" fillId="0" borderId="0" xfId="0" applyFont="1" applyAlignment="1">
      <alignment horizontal="center" vertical="center"/>
    </xf>
    <xf numFmtId="0" fontId="5" fillId="0" borderId="0" xfId="0" applyFont="1" applyAlignment="1">
      <alignment horizontal="center" vertical="center"/>
    </xf>
    <xf numFmtId="0" fontId="13" fillId="0" borderId="2" xfId="0" applyFont="1" applyBorder="1" applyAlignment="1">
      <alignment horizont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5" fillId="0" borderId="3" xfId="0" applyFont="1" applyBorder="1" applyAlignment="1">
      <alignment horizontal="center" vertical="center" shrinkToFit="1"/>
    </xf>
    <xf numFmtId="176"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5" fillId="0" borderId="30" xfId="0" applyFont="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42" xfId="0" applyFont="1" applyBorder="1" applyAlignment="1">
      <alignment horizontal="center" vertical="center"/>
    </xf>
    <xf numFmtId="0" fontId="5" fillId="0" borderId="6" xfId="0" applyFont="1" applyBorder="1" applyAlignment="1">
      <alignment horizontal="center" vertical="center"/>
    </xf>
    <xf numFmtId="0" fontId="5" fillId="0" borderId="33"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left" vertical="center"/>
    </xf>
    <xf numFmtId="0" fontId="5" fillId="0" borderId="3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44"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6" fillId="0" borderId="9" xfId="7" applyFont="1" applyFill="1" applyBorder="1" applyAlignment="1">
      <alignment horizontal="center" vertical="center" shrinkToFit="1"/>
    </xf>
    <xf numFmtId="0" fontId="5" fillId="0" borderId="8" xfId="2" applyFont="1" applyBorder="1" applyAlignment="1">
      <alignment horizontal="center" vertical="center" wrapText="1"/>
    </xf>
    <xf numFmtId="0" fontId="6" fillId="0" borderId="8" xfId="7" applyFont="1" applyFill="1" applyBorder="1" applyAlignment="1">
      <alignment horizontal="center" vertical="center"/>
    </xf>
    <xf numFmtId="0" fontId="6" fillId="0" borderId="8" xfId="7" applyFont="1" applyFill="1" applyBorder="1" applyAlignment="1">
      <alignment vertical="center"/>
    </xf>
    <xf numFmtId="0" fontId="6" fillId="0" borderId="9" xfId="7" applyFont="1" applyFill="1" applyBorder="1" applyAlignment="1">
      <alignment horizontal="left" vertical="center"/>
    </xf>
    <xf numFmtId="0" fontId="6" fillId="0" borderId="8" xfId="7" applyFont="1" applyFill="1" applyBorder="1" applyAlignment="1">
      <alignment horizontal="center" vertical="center" wrapText="1"/>
    </xf>
    <xf numFmtId="0" fontId="15" fillId="0" borderId="0" xfId="2" applyFont="1" applyAlignment="1">
      <alignment horizontal="left" vertical="center" wrapText="1"/>
    </xf>
    <xf numFmtId="0" fontId="7" fillId="0" borderId="3" xfId="5" applyFont="1" applyFill="1" applyBorder="1" applyAlignment="1">
      <alignment horizontal="center" vertical="center" wrapText="1"/>
    </xf>
    <xf numFmtId="0" fontId="7" fillId="0" borderId="2" xfId="5" applyFont="1" applyBorder="1" applyAlignment="1">
      <alignment horizontal="center" vertical="center" shrinkToFit="1"/>
    </xf>
    <xf numFmtId="0" fontId="7" fillId="0" borderId="3"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4" xfId="5" applyFont="1" applyBorder="1" applyAlignment="1">
      <alignment horizontal="center" vertical="center" textRotation="255" shrinkToFit="1"/>
    </xf>
    <xf numFmtId="0" fontId="7" fillId="0" borderId="30" xfId="5" applyFont="1" applyBorder="1" applyAlignment="1">
      <alignment horizontal="center" vertical="center" shrinkToFit="1"/>
    </xf>
    <xf numFmtId="0" fontId="7" fillId="0" borderId="8" xfId="5" applyFont="1" applyBorder="1" applyAlignment="1">
      <alignment horizontal="center" vertical="center" shrinkToFit="1"/>
    </xf>
    <xf numFmtId="0" fontId="7" fillId="0" borderId="7" xfId="5" applyFont="1" applyBorder="1" applyAlignment="1">
      <alignment horizontal="center" vertical="center" shrinkToFit="1"/>
    </xf>
    <xf numFmtId="0" fontId="7" fillId="0" borderId="1" xfId="5" applyFont="1" applyBorder="1" applyAlignment="1">
      <alignment horizontal="center" vertical="center" shrinkToFit="1"/>
    </xf>
    <xf numFmtId="0" fontId="9" fillId="0" borderId="0" xfId="5" applyFont="1" applyAlignment="1">
      <alignment horizontal="center" vertical="center"/>
    </xf>
    <xf numFmtId="0" fontId="7" fillId="0" borderId="1" xfId="5" applyFont="1" applyFill="1" applyBorder="1" applyAlignment="1">
      <alignment horizontal="center" vertical="center" shrinkToFit="1"/>
    </xf>
    <xf numFmtId="0" fontId="5" fillId="0" borderId="8" xfId="7" applyFont="1" applyBorder="1" applyAlignment="1">
      <alignment horizontal="center" vertical="center"/>
    </xf>
    <xf numFmtId="0" fontId="5" fillId="0" borderId="33" xfId="7" applyFont="1" applyBorder="1" applyAlignment="1">
      <alignment horizontal="center" vertical="center" shrinkToFit="1"/>
    </xf>
    <xf numFmtId="0" fontId="5" fillId="0" borderId="0" xfId="7" applyFont="1">
      <alignment vertical="center"/>
    </xf>
    <xf numFmtId="0" fontId="5" fillId="0" borderId="4" xfId="7" applyFont="1" applyBorder="1" applyAlignment="1">
      <alignment horizontal="center" vertical="center"/>
    </xf>
    <xf numFmtId="0" fontId="5" fillId="0" borderId="33" xfId="7" applyFont="1" applyFill="1" applyBorder="1" applyAlignment="1">
      <alignment horizontal="center" vertical="center" shrinkToFit="1"/>
    </xf>
    <xf numFmtId="0" fontId="5" fillId="0" borderId="4" xfId="7" applyFont="1" applyBorder="1" applyAlignment="1">
      <alignment horizontal="center" vertical="center" wrapText="1"/>
    </xf>
    <xf numFmtId="0" fontId="5" fillId="0" borderId="3" xfId="7"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4" xfId="0" applyFont="1" applyBorder="1" applyAlignment="1">
      <alignment horizontal="center" vertical="center"/>
    </xf>
    <xf numFmtId="0" fontId="5" fillId="0" borderId="1" xfId="0" applyFont="1" applyBorder="1" applyAlignment="1">
      <alignment horizontal="center" vertical="center"/>
    </xf>
    <xf numFmtId="0" fontId="6" fillId="0" borderId="8" xfId="7" applyFont="1" applyFill="1" applyBorder="1" applyAlignment="1">
      <alignment horizontal="center" vertical="center" shrinkToFit="1"/>
    </xf>
    <xf numFmtId="0" fontId="6" fillId="0" borderId="8" xfId="7" applyFont="1" applyFill="1" applyBorder="1" applyAlignment="1">
      <alignment horizontal="center" vertical="center" wrapText="1" shrinkToFit="1"/>
    </xf>
    <xf numFmtId="0" fontId="31" fillId="0" borderId="0" xfId="0" applyFont="1">
      <alignment vertical="center"/>
    </xf>
    <xf numFmtId="0" fontId="15" fillId="0" borderId="0" xfId="2" applyFont="1" applyAlignment="1">
      <alignment vertical="center"/>
    </xf>
    <xf numFmtId="0" fontId="32" fillId="0" borderId="0" xfId="15" applyFont="1" applyAlignment="1">
      <alignment horizontal="left" vertical="center"/>
    </xf>
    <xf numFmtId="0" fontId="33" fillId="0" borderId="33" xfId="15" applyFont="1" applyBorder="1" applyAlignment="1">
      <alignment horizontal="center" vertical="center"/>
    </xf>
    <xf numFmtId="0" fontId="31" fillId="0" borderId="1" xfId="0" applyFont="1" applyBorder="1" applyAlignment="1">
      <alignment horizontal="center" vertical="center"/>
    </xf>
    <xf numFmtId="0" fontId="31" fillId="0" borderId="1" xfId="0" applyFont="1" applyBorder="1">
      <alignment vertical="center"/>
    </xf>
    <xf numFmtId="38" fontId="31" fillId="0" borderId="1" xfId="1" applyFont="1" applyBorder="1">
      <alignment vertical="center"/>
    </xf>
    <xf numFmtId="179" fontId="31" fillId="0" borderId="1" xfId="0" applyNumberFormat="1" applyFont="1" applyBorder="1">
      <alignment vertical="center"/>
    </xf>
    <xf numFmtId="0" fontId="5" fillId="0" borderId="0" xfId="5" applyFont="1" applyFill="1">
      <alignment vertical="center"/>
    </xf>
    <xf numFmtId="0" fontId="34" fillId="0" borderId="0" xfId="0" applyFont="1">
      <alignment vertical="center"/>
    </xf>
    <xf numFmtId="0" fontId="10" fillId="0" borderId="0" xfId="0" applyFont="1">
      <alignment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30" xfId="0" applyFont="1" applyBorder="1" applyAlignment="1">
      <alignment horizontal="center" vertical="center"/>
    </xf>
    <xf numFmtId="0" fontId="10" fillId="0" borderId="1" xfId="0" applyFont="1" applyBorder="1" applyAlignment="1">
      <alignment horizontal="center" vertical="center"/>
    </xf>
    <xf numFmtId="0" fontId="10" fillId="0" borderId="30" xfId="0" applyFont="1" applyBorder="1">
      <alignment vertical="center"/>
    </xf>
    <xf numFmtId="0" fontId="10" fillId="0" borderId="2" xfId="0" applyFont="1" applyBorder="1">
      <alignment vertical="center"/>
    </xf>
    <xf numFmtId="0" fontId="10" fillId="0" borderId="31" xfId="0" applyFont="1" applyBorder="1" applyAlignment="1">
      <alignment horizontal="right" vertical="center"/>
    </xf>
    <xf numFmtId="0" fontId="10" fillId="0" borderId="2" xfId="0" applyFont="1" applyBorder="1" applyAlignment="1">
      <alignment horizontal="right" vertical="center"/>
    </xf>
    <xf numFmtId="0" fontId="10" fillId="0" borderId="32" xfId="0" applyFont="1" applyBorder="1">
      <alignment vertical="center"/>
    </xf>
    <xf numFmtId="0" fontId="10" fillId="0" borderId="3" xfId="0" applyFont="1" applyBorder="1">
      <alignment vertical="center"/>
    </xf>
    <xf numFmtId="0" fontId="10" fillId="0" borderId="0" xfId="0" applyFont="1" applyBorder="1">
      <alignment vertical="center"/>
    </xf>
    <xf numFmtId="0" fontId="10" fillId="0" borderId="6" xfId="0" applyFont="1" applyBorder="1">
      <alignment vertical="center"/>
    </xf>
    <xf numFmtId="0" fontId="10" fillId="0" borderId="4" xfId="0" applyFont="1" applyBorder="1">
      <alignment vertical="center"/>
    </xf>
    <xf numFmtId="0" fontId="10" fillId="0" borderId="33" xfId="0" applyFont="1" applyBorder="1">
      <alignment vertical="center"/>
    </xf>
    <xf numFmtId="0" fontId="35" fillId="0" borderId="0" xfId="0" applyFont="1">
      <alignment vertical="center"/>
    </xf>
    <xf numFmtId="0" fontId="13" fillId="0" borderId="0" xfId="0" applyFont="1">
      <alignment vertical="center"/>
    </xf>
    <xf numFmtId="0" fontId="13" fillId="0" borderId="34" xfId="0" applyFont="1" applyBorder="1">
      <alignment vertical="center"/>
    </xf>
    <xf numFmtId="0" fontId="13" fillId="0" borderId="0" xfId="0" applyFont="1" applyBorder="1" applyAlignment="1">
      <alignment horizontal="right" vertical="center"/>
    </xf>
    <xf numFmtId="0" fontId="35" fillId="0" borderId="0" xfId="0" applyFont="1" applyAlignment="1">
      <alignment horizontal="center" vertical="center" wrapText="1"/>
    </xf>
    <xf numFmtId="0" fontId="13" fillId="0" borderId="20" xfId="0" applyFont="1" applyBorder="1" applyAlignment="1">
      <alignment horizontal="center" vertical="center" textRotation="255" wrapText="1"/>
    </xf>
    <xf numFmtId="0" fontId="13" fillId="0" borderId="18" xfId="0" applyFont="1" applyBorder="1" applyAlignment="1">
      <alignment horizontal="center" vertical="center" textRotation="255" wrapText="1"/>
    </xf>
    <xf numFmtId="0" fontId="13" fillId="0" borderId="24" xfId="0" applyFont="1" applyBorder="1">
      <alignment vertical="center"/>
    </xf>
    <xf numFmtId="0" fontId="13" fillId="0" borderId="4" xfId="0" applyFont="1" applyBorder="1">
      <alignment vertical="center"/>
    </xf>
    <xf numFmtId="0" fontId="13" fillId="0" borderId="25"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11" xfId="0" applyFont="1" applyBorder="1">
      <alignment vertical="center"/>
    </xf>
    <xf numFmtId="0" fontId="13" fillId="0" borderId="38" xfId="0" applyFont="1" applyBorder="1">
      <alignment vertical="center"/>
    </xf>
    <xf numFmtId="0" fontId="13" fillId="0" borderId="27" xfId="0" applyFont="1" applyBorder="1">
      <alignment vertical="center"/>
    </xf>
    <xf numFmtId="0" fontId="13" fillId="0" borderId="1" xfId="0" applyFont="1" applyBorder="1">
      <alignment vertical="center"/>
    </xf>
    <xf numFmtId="0" fontId="13" fillId="0" borderId="28"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49"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20" xfId="0" applyFont="1" applyBorder="1">
      <alignment vertical="center"/>
    </xf>
    <xf numFmtId="0" fontId="13" fillId="0" borderId="50" xfId="0" applyFont="1" applyBorder="1">
      <alignment vertical="center"/>
    </xf>
    <xf numFmtId="0" fontId="13" fillId="0" borderId="48" xfId="0" applyFont="1" applyBorder="1">
      <alignment vertical="center"/>
    </xf>
    <xf numFmtId="0" fontId="13" fillId="0" borderId="18" xfId="0" applyFont="1" applyBorder="1" applyAlignment="1">
      <alignment vertical="center" textRotation="255" wrapText="1"/>
    </xf>
    <xf numFmtId="0" fontId="13" fillId="0" borderId="19" xfId="0" applyFont="1" applyBorder="1" applyAlignment="1">
      <alignment vertical="center" textRotation="255" wrapText="1"/>
    </xf>
    <xf numFmtId="0" fontId="13" fillId="0" borderId="20" xfId="0" applyFont="1" applyBorder="1" applyAlignment="1">
      <alignment vertical="center" textRotation="255" wrapText="1"/>
    </xf>
    <xf numFmtId="0" fontId="13" fillId="0" borderId="19" xfId="0" applyFont="1" applyBorder="1" applyAlignment="1">
      <alignment horizontal="center" vertical="center" textRotation="255" wrapText="1"/>
    </xf>
    <xf numFmtId="0" fontId="13" fillId="0" borderId="12" xfId="0" applyFont="1" applyBorder="1">
      <alignment vertical="center"/>
    </xf>
    <xf numFmtId="0" fontId="13" fillId="0" borderId="26" xfId="0" applyFont="1" applyBorder="1">
      <alignment vertical="center"/>
    </xf>
    <xf numFmtId="0" fontId="13" fillId="0" borderId="29" xfId="0" applyFont="1" applyBorder="1">
      <alignment vertical="center"/>
    </xf>
    <xf numFmtId="0" fontId="13" fillId="0" borderId="23" xfId="0" applyFont="1" applyBorder="1">
      <alignment vertical="center"/>
    </xf>
    <xf numFmtId="0" fontId="13" fillId="0" borderId="0" xfId="0" applyFont="1" applyAlignment="1">
      <alignment horizontal="center"/>
    </xf>
    <xf numFmtId="0" fontId="13"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vertical="center"/>
    </xf>
    <xf numFmtId="0" fontId="28" fillId="0" borderId="0" xfId="0" applyFont="1" applyAlignment="1">
      <alignment vertical="center"/>
    </xf>
    <xf numFmtId="0" fontId="7" fillId="0" borderId="13" xfId="0" applyFont="1" applyBorder="1" applyAlignment="1">
      <alignment horizontal="right" vertical="center"/>
    </xf>
    <xf numFmtId="0" fontId="7" fillId="0" borderId="13" xfId="0" applyFont="1" applyBorder="1">
      <alignment vertical="center"/>
    </xf>
    <xf numFmtId="0" fontId="7" fillId="0" borderId="13" xfId="0" applyFont="1" applyBorder="1" applyAlignment="1">
      <alignment horizontal="left" vertical="center"/>
    </xf>
    <xf numFmtId="0" fontId="7" fillId="0" borderId="75" xfId="0" applyFont="1" applyBorder="1">
      <alignment vertical="center"/>
    </xf>
    <xf numFmtId="0" fontId="7" fillId="0" borderId="8" xfId="0" applyFont="1" applyBorder="1" applyAlignment="1">
      <alignment vertical="center"/>
    </xf>
    <xf numFmtId="0" fontId="7" fillId="0" borderId="9" xfId="0" applyFont="1" applyBorder="1" applyAlignment="1">
      <alignment vertical="center"/>
    </xf>
    <xf numFmtId="0" fontId="35" fillId="0" borderId="9" xfId="0" applyFont="1" applyBorder="1">
      <alignment vertical="center"/>
    </xf>
    <xf numFmtId="0" fontId="7" fillId="0" borderId="9" xfId="0" applyFont="1" applyBorder="1">
      <alignment vertical="center"/>
    </xf>
    <xf numFmtId="0" fontId="7" fillId="0" borderId="9" xfId="0" applyFont="1" applyBorder="1" applyAlignment="1">
      <alignment horizontal="left" vertical="center"/>
    </xf>
    <xf numFmtId="0" fontId="7" fillId="0" borderId="9" xfId="0" applyFont="1" applyBorder="1" applyAlignment="1">
      <alignment horizontal="right" vertical="center"/>
    </xf>
    <xf numFmtId="0" fontId="7" fillId="0" borderId="76" xfId="0" applyFont="1" applyBorder="1">
      <alignment vertical="center"/>
    </xf>
    <xf numFmtId="0" fontId="7" fillId="0" borderId="79" xfId="0" applyFont="1" applyBorder="1" applyAlignment="1">
      <alignment horizontal="right" vertical="center"/>
    </xf>
    <xf numFmtId="0" fontId="7" fillId="0" borderId="79" xfId="0" applyFont="1" applyBorder="1">
      <alignment vertical="center"/>
    </xf>
    <xf numFmtId="0" fontId="7" fillId="0" borderId="79" xfId="0" applyFont="1" applyBorder="1" applyAlignment="1">
      <alignment horizontal="left" vertical="center"/>
    </xf>
    <xf numFmtId="0" fontId="7" fillId="0" borderId="80" xfId="0" applyFont="1" applyBorder="1">
      <alignment vertical="center"/>
    </xf>
    <xf numFmtId="0" fontId="7" fillId="0" borderId="84" xfId="0" applyFont="1" applyBorder="1" applyAlignment="1">
      <alignment horizontal="right" vertical="center"/>
    </xf>
    <xf numFmtId="0" fontId="7" fillId="0" borderId="84" xfId="0" applyFont="1" applyBorder="1">
      <alignment vertical="center"/>
    </xf>
    <xf numFmtId="0" fontId="7" fillId="0" borderId="84" xfId="0" applyFont="1" applyBorder="1" applyAlignment="1">
      <alignment horizontal="left" vertical="center"/>
    </xf>
    <xf numFmtId="0" fontId="7" fillId="0" borderId="85" xfId="0" applyFont="1" applyBorder="1">
      <alignment vertical="center"/>
    </xf>
    <xf numFmtId="0" fontId="7" fillId="0" borderId="6" xfId="0" applyFont="1" applyBorder="1" applyAlignment="1">
      <alignment horizontal="left" vertical="center"/>
    </xf>
    <xf numFmtId="0" fontId="7" fillId="0" borderId="33" xfId="0" applyFont="1" applyBorder="1" applyAlignment="1">
      <alignment horizontal="center" vertical="center"/>
    </xf>
    <xf numFmtId="0" fontId="7" fillId="0" borderId="33" xfId="0" applyFont="1" applyFill="1" applyBorder="1" applyAlignment="1">
      <alignment horizontal="center" vertical="center"/>
    </xf>
    <xf numFmtId="0" fontId="7" fillId="0" borderId="33" xfId="0" applyFont="1" applyFill="1" applyBorder="1" applyAlignment="1">
      <alignment horizontal="right" vertical="center"/>
    </xf>
    <xf numFmtId="0" fontId="7" fillId="0" borderId="33" xfId="0" applyFont="1" applyFill="1" applyBorder="1">
      <alignment vertical="center"/>
    </xf>
    <xf numFmtId="0" fontId="7" fillId="0" borderId="33" xfId="0" applyFont="1" applyFill="1" applyBorder="1" applyAlignment="1">
      <alignment horizontal="left" vertical="center"/>
    </xf>
    <xf numFmtId="0" fontId="7" fillId="0" borderId="57" xfId="0" applyFont="1" applyFill="1" applyBorder="1">
      <alignment vertical="center"/>
    </xf>
    <xf numFmtId="0" fontId="7" fillId="0" borderId="33" xfId="0" applyFont="1" applyBorder="1">
      <alignment vertical="center"/>
    </xf>
    <xf numFmtId="0" fontId="7" fillId="0" borderId="6" xfId="0" applyFont="1" applyBorder="1">
      <alignment vertical="center"/>
    </xf>
    <xf numFmtId="0" fontId="7" fillId="0" borderId="33" xfId="0" applyFont="1" applyFill="1" applyBorder="1" applyAlignment="1">
      <alignment vertical="center"/>
    </xf>
    <xf numFmtId="0" fontId="7" fillId="0" borderId="33" xfId="0" applyFont="1" applyBorder="1" applyAlignment="1">
      <alignment horizontal="left" vertical="center"/>
    </xf>
    <xf numFmtId="0" fontId="7" fillId="0" borderId="33" xfId="0" applyFont="1" applyBorder="1" applyAlignment="1">
      <alignment vertical="center"/>
    </xf>
    <xf numFmtId="0" fontId="7" fillId="0" borderId="57" xfId="0" applyFont="1" applyBorder="1">
      <alignment vertical="center"/>
    </xf>
    <xf numFmtId="0" fontId="35" fillId="0" borderId="9" xfId="0" applyFont="1" applyBorder="1" applyAlignment="1">
      <alignment horizontal="left" vertical="center"/>
    </xf>
    <xf numFmtId="0" fontId="7" fillId="0" borderId="8" xfId="0" applyFont="1" applyBorder="1">
      <alignment vertical="center"/>
    </xf>
    <xf numFmtId="0" fontId="7" fillId="0" borderId="9" xfId="0" applyFont="1" applyFill="1" applyBorder="1" applyAlignment="1">
      <alignment horizontal="center" vertical="center"/>
    </xf>
    <xf numFmtId="0" fontId="7" fillId="0" borderId="9" xfId="0" applyFont="1" applyFill="1" applyBorder="1">
      <alignment vertical="center"/>
    </xf>
    <xf numFmtId="0" fontId="35" fillId="0" borderId="9" xfId="0" applyFont="1" applyFill="1" applyBorder="1" applyAlignment="1">
      <alignment horizontal="left" vertical="center"/>
    </xf>
    <xf numFmtId="0" fontId="7" fillId="0" borderId="9" xfId="0" applyFont="1" applyFill="1" applyBorder="1" applyAlignment="1">
      <alignment horizontal="right" vertical="center"/>
    </xf>
    <xf numFmtId="0" fontId="7" fillId="0" borderId="76" xfId="0" applyFont="1" applyFill="1" applyBorder="1">
      <alignment vertical="center"/>
    </xf>
    <xf numFmtId="0" fontId="7" fillId="0" borderId="9" xfId="0" applyFont="1" applyFill="1" applyBorder="1" applyAlignment="1">
      <alignment vertical="center"/>
    </xf>
    <xf numFmtId="0" fontId="7" fillId="0" borderId="50" xfId="0" applyFont="1" applyBorder="1">
      <alignment vertical="center"/>
    </xf>
    <xf numFmtId="0" fontId="7" fillId="0" borderId="87" xfId="0" applyFont="1" applyBorder="1">
      <alignment vertical="center"/>
    </xf>
    <xf numFmtId="0" fontId="7" fillId="0" borderId="88" xfId="0" applyFont="1" applyBorder="1">
      <alignment vertical="center"/>
    </xf>
    <xf numFmtId="0" fontId="38" fillId="0" borderId="87" xfId="0" applyFont="1" applyBorder="1">
      <alignment vertical="center"/>
    </xf>
    <xf numFmtId="0" fontId="7" fillId="0" borderId="75" xfId="0" applyFont="1" applyBorder="1" applyAlignment="1">
      <alignment horizontal="left" vertical="center"/>
    </xf>
    <xf numFmtId="0" fontId="7" fillId="0" borderId="76" xfId="0" applyFont="1" applyBorder="1" applyAlignment="1">
      <alignment horizontal="left" vertical="center"/>
    </xf>
    <xf numFmtId="0" fontId="7" fillId="0" borderId="93" xfId="0" applyFont="1" applyBorder="1" applyAlignment="1">
      <alignment horizontal="right" vertical="center"/>
    </xf>
    <xf numFmtId="0" fontId="7" fillId="0" borderId="93" xfId="0" applyFont="1" applyBorder="1">
      <alignment vertical="center"/>
    </xf>
    <xf numFmtId="0" fontId="7" fillId="0" borderId="93" xfId="0" applyFont="1" applyBorder="1" applyAlignment="1">
      <alignment horizontal="left" vertical="center"/>
    </xf>
    <xf numFmtId="0" fontId="7" fillId="0" borderId="95" xfId="0" applyFont="1" applyBorder="1">
      <alignment vertical="center"/>
    </xf>
    <xf numFmtId="0" fontId="38" fillId="0" borderId="93" xfId="0" applyFont="1" applyBorder="1">
      <alignment vertical="center"/>
    </xf>
    <xf numFmtId="0" fontId="7" fillId="0" borderId="52" xfId="0" applyFont="1" applyBorder="1">
      <alignment vertical="center"/>
    </xf>
    <xf numFmtId="38" fontId="6" fillId="0" borderId="131" xfId="1" applyFont="1" applyFill="1" applyBorder="1" applyAlignment="1">
      <alignment vertical="center" shrinkToFit="1"/>
    </xf>
    <xf numFmtId="38" fontId="6" fillId="0" borderId="132" xfId="1" applyFont="1" applyFill="1" applyBorder="1" applyAlignment="1">
      <alignment vertical="center" shrinkToFit="1"/>
    </xf>
    <xf numFmtId="38" fontId="6" fillId="4" borderId="132" xfId="1" applyFont="1" applyFill="1" applyBorder="1" applyAlignment="1">
      <alignment vertical="center" shrinkToFit="1"/>
    </xf>
    <xf numFmtId="38" fontId="6" fillId="4" borderId="130" xfId="1" applyFont="1" applyFill="1" applyBorder="1" applyAlignment="1">
      <alignment vertical="center" shrinkToFit="1"/>
    </xf>
    <xf numFmtId="38" fontId="6" fillId="0" borderId="133" xfId="1" applyFont="1" applyFill="1" applyBorder="1" applyAlignment="1">
      <alignment vertical="center" shrinkToFit="1"/>
    </xf>
    <xf numFmtId="38" fontId="6" fillId="0" borderId="134" xfId="1" applyFont="1" applyFill="1" applyBorder="1" applyAlignment="1">
      <alignment vertical="center" shrinkToFit="1"/>
    </xf>
    <xf numFmtId="38" fontId="6" fillId="0" borderId="135" xfId="1" applyFont="1" applyFill="1" applyBorder="1" applyAlignment="1">
      <alignment vertical="center" shrinkToFit="1"/>
    </xf>
    <xf numFmtId="38" fontId="6" fillId="0" borderId="130" xfId="1" applyFont="1" applyFill="1" applyBorder="1" applyAlignment="1">
      <alignment vertical="center" shrinkToFit="1"/>
    </xf>
    <xf numFmtId="38" fontId="6" fillId="5" borderId="136" xfId="1" applyFont="1" applyFill="1" applyBorder="1" applyAlignment="1">
      <alignment vertical="center" shrinkToFit="1"/>
    </xf>
    <xf numFmtId="38" fontId="6" fillId="5" borderId="137" xfId="1" applyFont="1" applyFill="1" applyBorder="1" applyAlignment="1">
      <alignment vertical="center" shrinkToFit="1"/>
    </xf>
    <xf numFmtId="38" fontId="6" fillId="5" borderId="138" xfId="1" applyFont="1" applyFill="1" applyBorder="1" applyAlignment="1">
      <alignment vertical="center" shrinkToFit="1"/>
    </xf>
    <xf numFmtId="38" fontId="6" fillId="0" borderId="139" xfId="1" applyFont="1" applyFill="1" applyBorder="1" applyAlignment="1">
      <alignment vertical="center" shrinkToFit="1"/>
    </xf>
    <xf numFmtId="38" fontId="6" fillId="0" borderId="140" xfId="1" applyFont="1" applyFill="1" applyBorder="1" applyAlignment="1">
      <alignment vertical="center" shrinkToFit="1"/>
    </xf>
    <xf numFmtId="38" fontId="6" fillId="0" borderId="141" xfId="1" applyFont="1" applyFill="1" applyBorder="1" applyAlignment="1">
      <alignment vertical="center" shrinkToFit="1"/>
    </xf>
    <xf numFmtId="38" fontId="6" fillId="0" borderId="108" xfId="1" applyFont="1" applyFill="1" applyBorder="1" applyAlignment="1">
      <alignment vertical="center" shrinkToFit="1"/>
    </xf>
    <xf numFmtId="38" fontId="6" fillId="4" borderId="1" xfId="1" applyFont="1" applyFill="1" applyBorder="1" applyAlignment="1">
      <alignment vertical="center" shrinkToFit="1"/>
    </xf>
    <xf numFmtId="38" fontId="6" fillId="0" borderId="116" xfId="1" applyFont="1" applyFill="1" applyBorder="1" applyAlignment="1">
      <alignment vertical="center" shrinkToFit="1"/>
    </xf>
    <xf numFmtId="0" fontId="6" fillId="0" borderId="8" xfId="7" applyFont="1" applyFill="1" applyBorder="1" applyAlignment="1">
      <alignment horizontal="center" vertical="center"/>
    </xf>
    <xf numFmtId="0" fontId="6" fillId="0" borderId="130" xfId="7" applyFont="1" applyFill="1" applyBorder="1" applyAlignment="1">
      <alignment horizontal="center" vertical="center"/>
    </xf>
    <xf numFmtId="38" fontId="6" fillId="0" borderId="128" xfId="1"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3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43" fillId="0" borderId="31" xfId="0" applyFont="1" applyBorder="1" applyAlignment="1">
      <alignment vertical="center"/>
    </xf>
    <xf numFmtId="0" fontId="42" fillId="0" borderId="32" xfId="0" applyFont="1" applyBorder="1">
      <alignment vertical="center"/>
    </xf>
    <xf numFmtId="0" fontId="42" fillId="0" borderId="33" xfId="0" applyFont="1" applyBorder="1">
      <alignment vertical="center"/>
    </xf>
    <xf numFmtId="0" fontId="42" fillId="0" borderId="44" xfId="0" applyFont="1" applyBorder="1">
      <alignment vertical="center"/>
    </xf>
    <xf numFmtId="0" fontId="43" fillId="0" borderId="167" xfId="0" applyFont="1" applyBorder="1" applyAlignment="1">
      <alignment vertical="center"/>
    </xf>
    <xf numFmtId="0" fontId="43" fillId="0" borderId="84" xfId="0" applyFont="1" applyBorder="1" applyAlignment="1">
      <alignment vertical="center" wrapText="1"/>
    </xf>
    <xf numFmtId="0" fontId="43" fillId="0" borderId="168" xfId="0" applyFont="1" applyBorder="1" applyAlignment="1">
      <alignment vertical="center" wrapText="1"/>
    </xf>
    <xf numFmtId="0" fontId="42" fillId="0" borderId="0" xfId="0" applyFont="1" applyBorder="1" applyAlignment="1">
      <alignment horizontal="center" vertical="center"/>
    </xf>
    <xf numFmtId="0" fontId="42" fillId="0" borderId="0" xfId="0" applyFont="1" applyBorder="1">
      <alignment vertical="center"/>
    </xf>
    <xf numFmtId="0" fontId="42" fillId="0" borderId="84" xfId="0" applyFont="1" applyBorder="1" applyAlignment="1">
      <alignment horizontal="right" vertical="center"/>
    </xf>
    <xf numFmtId="0" fontId="43" fillId="0" borderId="84" xfId="0" applyFont="1" applyBorder="1" applyAlignment="1">
      <alignment vertical="center"/>
    </xf>
    <xf numFmtId="184" fontId="43" fillId="0" borderId="84" xfId="0" applyNumberFormat="1" applyFont="1" applyBorder="1" applyAlignment="1">
      <alignment vertical="center"/>
    </xf>
    <xf numFmtId="0" fontId="43" fillId="0" borderId="168" xfId="0" applyFont="1" applyBorder="1" applyAlignment="1">
      <alignment horizontal="center" vertical="center" wrapText="1"/>
    </xf>
    <xf numFmtId="0" fontId="43" fillId="0" borderId="164" xfId="0" applyFont="1" applyBorder="1" applyAlignment="1">
      <alignment vertical="center"/>
    </xf>
    <xf numFmtId="0" fontId="43" fillId="0" borderId="170" xfId="0" applyFont="1" applyBorder="1" applyAlignment="1">
      <alignment vertical="center"/>
    </xf>
    <xf numFmtId="0" fontId="43" fillId="0" borderId="165" xfId="0" applyFont="1" applyBorder="1" applyAlignment="1">
      <alignment vertical="center"/>
    </xf>
    <xf numFmtId="0" fontId="42" fillId="0" borderId="8" xfId="0" applyFont="1" applyBorder="1" applyAlignment="1">
      <alignment vertical="center"/>
    </xf>
    <xf numFmtId="0" fontId="43" fillId="0" borderId="9" xfId="0" applyFont="1" applyBorder="1" applyAlignment="1">
      <alignment vertical="center"/>
    </xf>
    <xf numFmtId="0" fontId="42" fillId="0" borderId="9" xfId="0" applyFont="1" applyBorder="1" applyAlignment="1">
      <alignment vertical="center" wrapText="1"/>
    </xf>
    <xf numFmtId="0" fontId="42" fillId="0" borderId="7" xfId="0" applyFont="1" applyBorder="1" applyAlignment="1">
      <alignment vertical="center" wrapText="1"/>
    </xf>
    <xf numFmtId="0" fontId="28" fillId="0" borderId="0" xfId="0" applyFont="1" applyFill="1" applyAlignment="1">
      <alignment horizontal="center" vertical="center"/>
    </xf>
    <xf numFmtId="0" fontId="28" fillId="0" borderId="0" xfId="0" applyFont="1" applyFill="1" applyAlignment="1">
      <alignment horizontal="center" vertical="center" wrapText="1"/>
    </xf>
    <xf numFmtId="0" fontId="44" fillId="0" borderId="83" xfId="0" applyFont="1" applyBorder="1" applyAlignment="1">
      <alignment vertical="center"/>
    </xf>
    <xf numFmtId="0" fontId="44" fillId="0" borderId="84" xfId="0" applyFont="1" applyBorder="1" applyAlignment="1">
      <alignment vertical="center"/>
    </xf>
    <xf numFmtId="0" fontId="44" fillId="0" borderId="167" xfId="0" applyFont="1" applyBorder="1" applyAlignment="1">
      <alignment vertical="center"/>
    </xf>
    <xf numFmtId="0" fontId="42" fillId="0" borderId="84" xfId="0" applyFont="1" applyBorder="1" applyAlignment="1">
      <alignment vertical="center"/>
    </xf>
    <xf numFmtId="0" fontId="42" fillId="0" borderId="83" xfId="0" applyFont="1" applyBorder="1" applyAlignment="1">
      <alignment vertical="center"/>
    </xf>
    <xf numFmtId="0" fontId="42" fillId="0" borderId="167" xfId="0" applyFont="1" applyBorder="1" applyAlignment="1">
      <alignment vertical="center"/>
    </xf>
    <xf numFmtId="0" fontId="44" fillId="0" borderId="163" xfId="0" applyFont="1" applyBorder="1" applyAlignment="1">
      <alignment vertical="center"/>
    </xf>
    <xf numFmtId="0" fontId="44" fillId="0" borderId="164" xfId="0" applyFont="1" applyBorder="1" applyAlignment="1">
      <alignment vertical="center"/>
    </xf>
    <xf numFmtId="0" fontId="44" fillId="0" borderId="170" xfId="0" applyFont="1" applyBorder="1" applyAlignment="1">
      <alignment vertical="center"/>
    </xf>
    <xf numFmtId="0" fontId="42" fillId="0" borderId="164" xfId="0" applyFont="1" applyBorder="1" applyAlignment="1">
      <alignment vertical="center"/>
    </xf>
    <xf numFmtId="0" fontId="42" fillId="0" borderId="163" xfId="0" applyFont="1" applyBorder="1" applyAlignment="1">
      <alignment vertical="center"/>
    </xf>
    <xf numFmtId="0" fontId="42" fillId="0" borderId="170" xfId="0" applyFont="1" applyBorder="1" applyAlignment="1">
      <alignment vertical="center"/>
    </xf>
    <xf numFmtId="0" fontId="42" fillId="0" borderId="31" xfId="0" applyFont="1" applyFill="1" applyBorder="1" applyAlignment="1">
      <alignment vertical="center"/>
    </xf>
    <xf numFmtId="0" fontId="42" fillId="0" borderId="31" xfId="0" applyFont="1" applyBorder="1" applyAlignment="1">
      <alignment vertical="center" wrapText="1"/>
    </xf>
    <xf numFmtId="38" fontId="42" fillId="0" borderId="31" xfId="1" applyFont="1" applyFill="1" applyBorder="1" applyAlignment="1">
      <alignment horizontal="center" vertical="center"/>
    </xf>
    <xf numFmtId="38" fontId="42" fillId="0" borderId="42" xfId="1" applyFont="1" applyFill="1" applyBorder="1" applyAlignment="1">
      <alignment horizontal="center" vertical="center"/>
    </xf>
    <xf numFmtId="0" fontId="42" fillId="0" borderId="0" xfId="0" applyFont="1" applyBorder="1" applyAlignment="1">
      <alignment horizontal="left" vertical="center"/>
    </xf>
    <xf numFmtId="0" fontId="44" fillId="0" borderId="0" xfId="0" applyFont="1" applyFill="1" applyBorder="1" applyAlignment="1">
      <alignment vertical="center"/>
    </xf>
    <xf numFmtId="0" fontId="42" fillId="0" borderId="0" xfId="0" applyFont="1" applyFill="1" applyBorder="1" applyAlignment="1">
      <alignment vertical="center"/>
    </xf>
    <xf numFmtId="0" fontId="42" fillId="0" borderId="0" xfId="0" applyFont="1" applyBorder="1" applyAlignment="1">
      <alignment vertical="center" wrapText="1"/>
    </xf>
    <xf numFmtId="38" fontId="42" fillId="0" borderId="0" xfId="1" applyFont="1" applyFill="1" applyBorder="1" applyAlignment="1">
      <alignment horizontal="center" vertical="center"/>
    </xf>
    <xf numFmtId="38" fontId="42" fillId="0" borderId="44" xfId="1" applyFont="1" applyFill="1" applyBorder="1" applyAlignment="1">
      <alignment horizontal="center" vertical="center"/>
    </xf>
    <xf numFmtId="0" fontId="43" fillId="0" borderId="7" xfId="0" applyFont="1" applyBorder="1" applyAlignment="1">
      <alignment vertical="center"/>
    </xf>
    <xf numFmtId="0" fontId="42" fillId="0" borderId="85" xfId="0" applyFont="1" applyBorder="1" applyAlignment="1">
      <alignment vertical="center"/>
    </xf>
    <xf numFmtId="0" fontId="42" fillId="0" borderId="174" xfId="0" applyFont="1" applyBorder="1" applyAlignment="1">
      <alignment vertical="center"/>
    </xf>
    <xf numFmtId="49" fontId="43" fillId="0" borderId="0" xfId="0" applyNumberFormat="1" applyFont="1">
      <alignment vertical="center"/>
    </xf>
    <xf numFmtId="0" fontId="46" fillId="0" borderId="0" xfId="0" applyFont="1" applyFill="1" applyAlignment="1">
      <alignment horizontal="center" vertical="center" wrapText="1"/>
    </xf>
    <xf numFmtId="49" fontId="47" fillId="0" borderId="0" xfId="0" applyNumberFormat="1" applyFont="1">
      <alignment vertical="center"/>
    </xf>
    <xf numFmtId="0" fontId="27" fillId="0" borderId="0" xfId="0" applyFont="1" applyFill="1" applyAlignment="1">
      <alignment horizontal="center" vertical="center" wrapText="1"/>
    </xf>
    <xf numFmtId="49" fontId="28" fillId="0" borderId="0" xfId="0" applyNumberFormat="1" applyFont="1">
      <alignment vertical="center"/>
    </xf>
    <xf numFmtId="49" fontId="48" fillId="0" borderId="0" xfId="0" applyNumberFormat="1" applyFont="1">
      <alignment vertical="center"/>
    </xf>
    <xf numFmtId="49" fontId="43" fillId="0" borderId="0" xfId="0" applyNumberFormat="1" applyFont="1" applyAlignment="1">
      <alignment horizontal="center" vertical="center"/>
    </xf>
    <xf numFmtId="0" fontId="10" fillId="0" borderId="0" xfId="7" applyFont="1" applyAlignment="1">
      <alignment vertical="center"/>
    </xf>
    <xf numFmtId="0" fontId="10" fillId="0" borderId="0" xfId="7" applyFont="1">
      <alignment vertical="center"/>
    </xf>
    <xf numFmtId="0" fontId="42" fillId="0" borderId="84" xfId="0" applyFont="1" applyBorder="1" applyAlignment="1">
      <alignment horizontal="center" vertical="center"/>
    </xf>
    <xf numFmtId="0" fontId="42" fillId="0" borderId="33" xfId="0" applyFont="1" applyBorder="1" applyAlignment="1">
      <alignment horizontal="center" vertical="center"/>
    </xf>
    <xf numFmtId="0" fontId="42" fillId="0" borderId="31" xfId="0" applyFont="1" applyBorder="1" applyAlignment="1">
      <alignment horizontal="center" vertical="center"/>
    </xf>
    <xf numFmtId="0" fontId="42" fillId="0" borderId="167" xfId="0" applyFont="1" applyBorder="1" applyAlignment="1">
      <alignment horizontal="left" vertical="center"/>
    </xf>
    <xf numFmtId="0" fontId="42" fillId="0" borderId="84" xfId="0" applyFont="1" applyBorder="1" applyAlignment="1">
      <alignment horizontal="left" vertical="center"/>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2" fillId="0" borderId="32" xfId="0" applyFont="1" applyBorder="1" applyAlignment="1">
      <alignment horizontal="left" vertical="center"/>
    </xf>
    <xf numFmtId="0" fontId="42" fillId="0" borderId="0" xfId="0" applyFont="1" applyAlignment="1">
      <alignment horizontal="left" vertical="center"/>
    </xf>
    <xf numFmtId="0" fontId="42" fillId="0" borderId="44" xfId="0" applyFont="1" applyBorder="1" applyAlignment="1">
      <alignment horizontal="left" vertical="center"/>
    </xf>
    <xf numFmtId="0" fontId="43" fillId="0" borderId="0" xfId="0" applyFont="1">
      <alignment vertical="center"/>
    </xf>
    <xf numFmtId="176" fontId="44" fillId="0" borderId="167" xfId="0" applyNumberFormat="1" applyFont="1" applyBorder="1" applyAlignment="1">
      <alignment vertical="center"/>
    </xf>
    <xf numFmtId="0" fontId="5" fillId="0" borderId="0" xfId="7" applyFont="1">
      <alignment vertical="center"/>
    </xf>
    <xf numFmtId="0" fontId="5" fillId="0" borderId="33" xfId="7" applyFont="1" applyFill="1" applyBorder="1" applyAlignment="1">
      <alignment horizontal="center" vertical="center" shrinkToFit="1"/>
    </xf>
    <xf numFmtId="0" fontId="5" fillId="0" borderId="7" xfId="7" applyFont="1" applyBorder="1">
      <alignment vertical="center"/>
    </xf>
    <xf numFmtId="0" fontId="7" fillId="0" borderId="2"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1" xfId="5" applyFont="1" applyBorder="1" applyAlignment="1">
      <alignment horizontal="center" vertical="center" shrinkToFit="1"/>
    </xf>
    <xf numFmtId="0" fontId="10" fillId="0" borderId="0" xfId="7" applyFont="1">
      <alignment vertical="center"/>
    </xf>
    <xf numFmtId="0" fontId="42" fillId="0" borderId="84" xfId="0" applyFont="1" applyBorder="1" applyAlignment="1">
      <alignment horizontal="center" vertical="center"/>
    </xf>
    <xf numFmtId="0" fontId="42" fillId="0" borderId="33" xfId="0" applyFont="1" applyBorder="1" applyAlignment="1">
      <alignment horizontal="center" vertical="center"/>
    </xf>
    <xf numFmtId="0" fontId="42" fillId="0" borderId="31" xfId="0" applyFont="1" applyBorder="1" applyAlignment="1">
      <alignment horizontal="center" vertical="center"/>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2" fillId="0" borderId="167" xfId="0" applyFont="1" applyBorder="1" applyAlignment="1">
      <alignment horizontal="left" vertical="center"/>
    </xf>
    <xf numFmtId="0" fontId="42" fillId="0" borderId="84" xfId="0" applyFont="1" applyBorder="1" applyAlignment="1">
      <alignment horizontal="left" vertical="center"/>
    </xf>
    <xf numFmtId="0" fontId="42" fillId="0" borderId="32" xfId="0" applyFont="1" applyBorder="1" applyAlignment="1">
      <alignment horizontal="left" vertical="center"/>
    </xf>
    <xf numFmtId="0" fontId="42" fillId="0" borderId="0" xfId="0" applyFont="1" applyAlignment="1">
      <alignment horizontal="left" vertical="center"/>
    </xf>
    <xf numFmtId="0" fontId="42" fillId="0" borderId="44" xfId="0" applyFont="1" applyBorder="1" applyAlignment="1">
      <alignment horizontal="left" vertical="center"/>
    </xf>
    <xf numFmtId="57" fontId="5" fillId="0" borderId="1" xfId="0" applyNumberFormat="1" applyFont="1" applyBorder="1" applyAlignment="1">
      <alignment horizontal="center" vertical="center" shrinkToFit="1"/>
    </xf>
    <xf numFmtId="57" fontId="5" fillId="0" borderId="2" xfId="0" applyNumberFormat="1" applyFont="1" applyBorder="1" applyAlignment="1">
      <alignment horizontal="center" vertical="center" shrinkToFit="1"/>
    </xf>
    <xf numFmtId="57" fontId="5" fillId="0" borderId="1" xfId="0" applyNumberFormat="1" applyFont="1" applyBorder="1" applyAlignment="1">
      <alignment vertical="center" shrinkToFit="1"/>
    </xf>
    <xf numFmtId="0" fontId="42" fillId="0" borderId="1" xfId="0" applyFont="1" applyBorder="1">
      <alignment vertical="center"/>
    </xf>
    <xf numFmtId="181" fontId="49" fillId="0" borderId="33" xfId="7" applyNumberFormat="1" applyFont="1" applyBorder="1" applyAlignment="1">
      <alignment horizontal="center" vertical="center" wrapText="1"/>
    </xf>
    <xf numFmtId="181" fontId="49" fillId="0" borderId="5" xfId="7" applyNumberFormat="1" applyFont="1" applyBorder="1" applyAlignment="1">
      <alignment horizontal="center" vertical="center" wrapText="1"/>
    </xf>
    <xf numFmtId="0" fontId="49" fillId="0" borderId="1" xfId="7" applyFont="1" applyBorder="1" applyAlignment="1">
      <alignment horizontal="center" vertical="center"/>
    </xf>
    <xf numFmtId="0" fontId="51" fillId="0" borderId="0" xfId="0" applyFont="1">
      <alignment vertical="center"/>
    </xf>
    <xf numFmtId="0" fontId="52" fillId="0" borderId="0" xfId="0" applyFont="1">
      <alignment vertical="center"/>
    </xf>
    <xf numFmtId="0" fontId="31" fillId="0" borderId="0" xfId="0" applyFont="1" applyBorder="1" applyAlignment="1">
      <alignment vertical="center"/>
    </xf>
    <xf numFmtId="0" fontId="50" fillId="0" borderId="0" xfId="0" applyFont="1">
      <alignment vertical="center"/>
    </xf>
    <xf numFmtId="0" fontId="53" fillId="0" borderId="0" xfId="0" applyFont="1">
      <alignment vertical="center"/>
    </xf>
    <xf numFmtId="0" fontId="44" fillId="0" borderId="0" xfId="0" applyFont="1">
      <alignment vertical="center"/>
    </xf>
    <xf numFmtId="0" fontId="54" fillId="0" borderId="8" xfId="0" applyFont="1" applyBorder="1">
      <alignment vertical="center"/>
    </xf>
    <xf numFmtId="0" fontId="45" fillId="0" borderId="7" xfId="0" applyFont="1" applyBorder="1">
      <alignment vertical="center"/>
    </xf>
    <xf numFmtId="0" fontId="51" fillId="0" borderId="8" xfId="0" applyFont="1" applyBorder="1" applyAlignment="1">
      <alignment horizontal="center" vertical="center"/>
    </xf>
    <xf numFmtId="0" fontId="31" fillId="0" borderId="61" xfId="0" applyFont="1" applyBorder="1" applyAlignment="1">
      <alignment horizontal="left" vertical="center"/>
    </xf>
    <xf numFmtId="0" fontId="43" fillId="0" borderId="8" xfId="0" applyFont="1" applyBorder="1" applyAlignment="1">
      <alignment horizontal="center" vertical="center"/>
    </xf>
    <xf numFmtId="0" fontId="31" fillId="0" borderId="61" xfId="0" applyFont="1" applyBorder="1">
      <alignment vertical="center"/>
    </xf>
    <xf numFmtId="0" fontId="54" fillId="0" borderId="0" xfId="0" applyFont="1" applyBorder="1">
      <alignment vertical="center"/>
    </xf>
    <xf numFmtId="0" fontId="45" fillId="0" borderId="0" xfId="0" applyFont="1" applyBorder="1">
      <alignment vertical="center"/>
    </xf>
    <xf numFmtId="0" fontId="51" fillId="0" borderId="0" xfId="0" applyFont="1" applyBorder="1" applyAlignment="1">
      <alignment horizontal="center" vertical="center"/>
    </xf>
    <xf numFmtId="0" fontId="31" fillId="0" borderId="0"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7" xfId="0" applyFont="1" applyBorder="1">
      <alignment vertical="center"/>
    </xf>
    <xf numFmtId="0" fontId="45" fillId="0" borderId="8" xfId="0" applyFont="1" applyBorder="1">
      <alignment vertical="center"/>
    </xf>
    <xf numFmtId="0" fontId="45" fillId="0" borderId="142" xfId="0" applyFont="1" applyBorder="1">
      <alignment vertical="center"/>
    </xf>
    <xf numFmtId="0" fontId="45" fillId="0" borderId="63" xfId="0" applyFont="1" applyBorder="1">
      <alignment vertical="center"/>
    </xf>
    <xf numFmtId="0" fontId="31" fillId="0" borderId="30" xfId="0" applyFont="1" applyBorder="1" applyAlignment="1">
      <alignment horizontal="left" vertical="center"/>
    </xf>
    <xf numFmtId="0" fontId="31" fillId="0" borderId="66" xfId="0" applyFont="1" applyBorder="1" applyAlignment="1">
      <alignment horizontal="left" vertical="center"/>
    </xf>
    <xf numFmtId="0" fontId="45" fillId="0" borderId="144" xfId="0" applyFont="1" applyBorder="1">
      <alignment vertical="center"/>
    </xf>
    <xf numFmtId="0" fontId="45" fillId="0" borderId="145" xfId="0" applyFont="1" applyBorder="1">
      <alignment vertical="center"/>
    </xf>
    <xf numFmtId="0" fontId="31" fillId="0" borderId="146" xfId="0" applyFont="1" applyBorder="1" applyAlignment="1">
      <alignment horizontal="left" vertical="center"/>
    </xf>
    <xf numFmtId="0" fontId="45" fillId="0" borderId="148" xfId="0" applyFont="1" applyBorder="1">
      <alignment vertical="center"/>
    </xf>
    <xf numFmtId="0" fontId="45" fillId="0" borderId="149" xfId="0" applyFont="1" applyBorder="1">
      <alignment vertical="center"/>
    </xf>
    <xf numFmtId="0" fontId="31" fillId="0" borderId="6" xfId="0" applyFont="1" applyBorder="1" applyAlignment="1">
      <alignment horizontal="left" vertical="center"/>
    </xf>
    <xf numFmtId="0" fontId="31" fillId="0" borderId="150" xfId="0" applyFont="1" applyBorder="1" applyAlignment="1">
      <alignment horizontal="left" vertical="center"/>
    </xf>
    <xf numFmtId="0" fontId="31" fillId="0" borderId="0" xfId="0" applyFont="1" applyBorder="1">
      <alignment vertical="center"/>
    </xf>
    <xf numFmtId="0" fontId="31" fillId="0" borderId="8" xfId="0" applyFont="1" applyBorder="1">
      <alignment vertical="center"/>
    </xf>
    <xf numFmtId="0" fontId="10" fillId="0" borderId="0" xfId="7" applyFont="1">
      <alignment vertical="center"/>
    </xf>
    <xf numFmtId="0" fontId="43" fillId="0" borderId="32" xfId="0" applyFont="1" applyBorder="1" applyAlignment="1">
      <alignment horizontal="center" vertical="center"/>
    </xf>
    <xf numFmtId="0" fontId="31" fillId="0" borderId="0" xfId="0" applyFont="1" applyAlignment="1">
      <alignment horizontal="left" vertical="center"/>
    </xf>
    <xf numFmtId="0" fontId="57" fillId="0" borderId="61" xfId="0" applyFont="1" applyBorder="1" applyAlignment="1">
      <alignment horizontal="left" vertical="center"/>
    </xf>
    <xf numFmtId="0" fontId="42" fillId="0" borderId="61" xfId="0" applyFont="1" applyBorder="1">
      <alignment vertical="center"/>
    </xf>
    <xf numFmtId="0" fontId="42" fillId="0" borderId="61" xfId="0" applyFont="1" applyBorder="1" applyAlignment="1">
      <alignment horizontal="left" vertical="center"/>
    </xf>
    <xf numFmtId="0" fontId="6" fillId="0" borderId="8" xfId="7" applyFont="1" applyFill="1" applyBorder="1" applyAlignment="1">
      <alignment horizontal="left" vertical="center" wrapText="1"/>
    </xf>
    <xf numFmtId="0" fontId="6" fillId="0" borderId="107" xfId="7" applyFont="1" applyFill="1" applyBorder="1" applyAlignment="1">
      <alignment horizontal="left" vertical="center" wrapText="1"/>
    </xf>
    <xf numFmtId="0" fontId="6" fillId="0" borderId="103" xfId="7" applyFont="1" applyFill="1" applyBorder="1" applyAlignment="1">
      <alignment horizontal="left" vertical="center"/>
    </xf>
    <xf numFmtId="0" fontId="6" fillId="0" borderId="104" xfId="7" applyFont="1" applyFill="1" applyBorder="1" applyAlignment="1">
      <alignment horizontal="left" vertical="center"/>
    </xf>
    <xf numFmtId="0" fontId="6" fillId="0" borderId="8" xfId="7" applyFont="1" applyFill="1" applyBorder="1" applyAlignment="1">
      <alignment horizontal="left" vertical="center"/>
    </xf>
    <xf numFmtId="0" fontId="6" fillId="0" borderId="9" xfId="7" applyFont="1" applyFill="1" applyBorder="1" applyAlignment="1">
      <alignment horizontal="left" vertical="center"/>
    </xf>
    <xf numFmtId="0" fontId="6" fillId="0" borderId="30" xfId="7" applyFont="1" applyFill="1" applyBorder="1" applyAlignment="1">
      <alignment horizontal="center" vertical="center" textRotation="255"/>
    </xf>
    <xf numFmtId="0" fontId="6" fillId="0" borderId="32" xfId="7" applyFont="1" applyFill="1" applyBorder="1" applyAlignment="1">
      <alignment horizontal="center" vertical="center" textRotation="255"/>
    </xf>
    <xf numFmtId="0" fontId="6" fillId="0" borderId="6" xfId="7" applyFont="1" applyFill="1" applyBorder="1" applyAlignment="1">
      <alignment horizontal="center" vertical="center" textRotation="255"/>
    </xf>
    <xf numFmtId="0" fontId="6" fillId="0" borderId="2" xfId="7" applyFont="1" applyFill="1" applyBorder="1" applyAlignment="1">
      <alignment horizontal="center" vertical="center" wrapText="1"/>
    </xf>
    <xf numFmtId="0" fontId="6" fillId="0" borderId="3" xfId="7" applyFont="1" applyFill="1" applyBorder="1" applyAlignment="1">
      <alignment horizontal="center" vertical="center" wrapText="1"/>
    </xf>
    <xf numFmtId="0" fontId="6" fillId="0" borderId="4" xfId="7" applyFont="1" applyFill="1" applyBorder="1" applyAlignment="1">
      <alignment horizontal="center" vertical="center" wrapText="1"/>
    </xf>
    <xf numFmtId="0" fontId="6" fillId="0" borderId="8" xfId="7" applyFont="1" applyFill="1" applyBorder="1" applyAlignment="1">
      <alignment horizontal="center" vertical="center" wrapText="1"/>
    </xf>
    <xf numFmtId="0" fontId="6" fillId="0" borderId="9" xfId="7" applyFont="1" applyFill="1" applyBorder="1" applyAlignment="1">
      <alignment horizontal="center" vertical="center" wrapText="1"/>
    </xf>
    <xf numFmtId="0" fontId="6" fillId="0" borderId="4" xfId="7" applyFont="1" applyFill="1" applyBorder="1" applyAlignment="1">
      <alignment horizontal="center" vertical="center"/>
    </xf>
    <xf numFmtId="0" fontId="6" fillId="0" borderId="6" xfId="7" applyFont="1" applyFill="1" applyBorder="1" applyAlignment="1">
      <alignment horizontal="center" vertical="center"/>
    </xf>
    <xf numFmtId="0" fontId="6" fillId="0" borderId="30" xfId="7" applyFont="1" applyFill="1" applyBorder="1" applyAlignment="1">
      <alignment horizontal="left" vertical="center"/>
    </xf>
    <xf numFmtId="0" fontId="6" fillId="0" borderId="31" xfId="7" applyFont="1" applyFill="1" applyBorder="1" applyAlignment="1">
      <alignment horizontal="left" vertical="center"/>
    </xf>
    <xf numFmtId="0" fontId="6" fillId="0" borderId="6" xfId="7" applyFont="1" applyFill="1" applyBorder="1" applyAlignment="1">
      <alignment horizontal="left" vertical="center"/>
    </xf>
    <xf numFmtId="0" fontId="6" fillId="0" borderId="33" xfId="7" applyFont="1" applyFill="1" applyBorder="1" applyAlignment="1">
      <alignment horizontal="left" vertical="center"/>
    </xf>
    <xf numFmtId="0" fontId="6" fillId="0" borderId="107" xfId="7" applyFont="1" applyFill="1" applyBorder="1" applyAlignment="1">
      <alignment horizontal="left" vertical="center"/>
    </xf>
    <xf numFmtId="0" fontId="6" fillId="0" borderId="8" xfId="7" applyFont="1" applyFill="1" applyBorder="1" applyAlignment="1">
      <alignment horizontal="center" vertical="center"/>
    </xf>
    <xf numFmtId="0" fontId="6" fillId="0" borderId="107" xfId="7" applyFont="1" applyFill="1" applyBorder="1" applyAlignment="1">
      <alignment horizontal="center" vertical="center"/>
    </xf>
    <xf numFmtId="0" fontId="6" fillId="0" borderId="8" xfId="7" applyFont="1" applyFill="1" applyBorder="1" applyAlignment="1">
      <alignment vertical="center"/>
    </xf>
    <xf numFmtId="0" fontId="6" fillId="0" borderId="107" xfId="7" applyFont="1" applyFill="1" applyBorder="1" applyAlignment="1">
      <alignment vertical="center"/>
    </xf>
    <xf numFmtId="0" fontId="6" fillId="0" borderId="8" xfId="7" applyFont="1" applyFill="1" applyBorder="1" applyAlignment="1">
      <alignment vertical="center" wrapText="1"/>
    </xf>
    <xf numFmtId="0" fontId="6" fillId="0" borderId="107" xfId="7" applyFont="1" applyFill="1" applyBorder="1" applyAlignment="1">
      <alignment vertical="center" wrapText="1"/>
    </xf>
    <xf numFmtId="0" fontId="6" fillId="0" borderId="30" xfId="7" applyFont="1" applyFill="1" applyBorder="1" applyAlignment="1">
      <alignment horizontal="center" vertical="center"/>
    </xf>
    <xf numFmtId="0" fontId="6" fillId="0" borderId="31" xfId="7" applyFont="1" applyFill="1" applyBorder="1" applyAlignment="1">
      <alignment horizontal="center" vertical="center"/>
    </xf>
    <xf numFmtId="0" fontId="6" fillId="0" borderId="106" xfId="7" applyFont="1" applyFill="1" applyBorder="1" applyAlignment="1">
      <alignment horizontal="center" vertical="center" shrinkToFit="1"/>
    </xf>
    <xf numFmtId="0" fontId="6" fillId="0" borderId="9" xfId="7" applyFont="1" applyFill="1" applyBorder="1" applyAlignment="1">
      <alignment horizontal="center" vertical="center" shrinkToFit="1"/>
    </xf>
    <xf numFmtId="0" fontId="5" fillId="0" borderId="106" xfId="2" applyFont="1" applyBorder="1" applyAlignment="1">
      <alignment horizontal="center" vertical="center"/>
    </xf>
    <xf numFmtId="0" fontId="5" fillId="0" borderId="9" xfId="2" applyFont="1" applyBorder="1" applyAlignment="1">
      <alignment horizontal="center" vertical="center"/>
    </xf>
    <xf numFmtId="0" fontId="5" fillId="0" borderId="7" xfId="2" applyFont="1" applyBorder="1" applyAlignment="1">
      <alignment horizontal="center" vertical="center"/>
    </xf>
    <xf numFmtId="0" fontId="6" fillId="0" borderId="107" xfId="7" applyFont="1" applyFill="1" applyBorder="1" applyAlignment="1">
      <alignment horizontal="center" vertical="center" shrinkToFit="1"/>
    </xf>
    <xf numFmtId="0" fontId="5" fillId="0" borderId="2" xfId="2" applyFont="1" applyBorder="1" applyAlignment="1">
      <alignment horizontal="center" vertical="center" wrapText="1"/>
    </xf>
    <xf numFmtId="0" fontId="5" fillId="0" borderId="4" xfId="2" applyFont="1" applyBorder="1" applyAlignment="1">
      <alignment horizontal="center" vertical="center" wrapText="1"/>
    </xf>
    <xf numFmtId="0" fontId="5" fillId="0" borderId="8" xfId="2" applyFont="1" applyBorder="1" applyAlignment="1">
      <alignment horizontal="center" vertical="center" wrapText="1"/>
    </xf>
    <xf numFmtId="0" fontId="5" fillId="0" borderId="9" xfId="2" applyFont="1" applyBorder="1" applyAlignment="1">
      <alignment horizontal="center" vertical="center" wrapText="1"/>
    </xf>
    <xf numFmtId="0" fontId="5" fillId="0" borderId="107" xfId="2" applyFont="1" applyBorder="1" applyAlignment="1">
      <alignment horizontal="center" vertical="center" wrapText="1"/>
    </xf>
    <xf numFmtId="0" fontId="6" fillId="0" borderId="32" xfId="7" applyFont="1" applyFill="1" applyBorder="1" applyAlignment="1">
      <alignment horizontal="center" vertical="center"/>
    </xf>
    <xf numFmtId="0" fontId="6" fillId="0" borderId="0" xfId="7" applyFont="1" applyFill="1" applyBorder="1" applyAlignment="1">
      <alignment horizontal="center" vertical="center"/>
    </xf>
    <xf numFmtId="0" fontId="6" fillId="0" borderId="33" xfId="7" applyFont="1" applyFill="1" applyBorder="1" applyAlignment="1">
      <alignment horizontal="center" vertical="center"/>
    </xf>
    <xf numFmtId="0" fontId="6" fillId="0" borderId="30" xfId="7" applyFont="1" applyFill="1" applyBorder="1" applyAlignment="1">
      <alignment horizontal="center" vertical="center" textRotation="255" shrinkToFit="1"/>
    </xf>
    <xf numFmtId="0" fontId="6" fillId="0" borderId="32" xfId="7" applyFont="1" applyFill="1" applyBorder="1" applyAlignment="1">
      <alignment horizontal="center" vertical="center" textRotation="255" shrinkToFit="1"/>
    </xf>
    <xf numFmtId="0" fontId="6" fillId="0" borderId="6" xfId="7" applyFont="1" applyFill="1" applyBorder="1" applyAlignment="1">
      <alignment horizontal="center" vertical="center" textRotation="255" shrinkToFit="1"/>
    </xf>
    <xf numFmtId="0" fontId="6" fillId="0" borderId="2" xfId="7" applyFont="1" applyFill="1" applyBorder="1" applyAlignment="1">
      <alignment horizontal="center" vertical="center"/>
    </xf>
    <xf numFmtId="0" fontId="6" fillId="0" borderId="3" xfId="7" applyFont="1" applyFill="1" applyBorder="1" applyAlignment="1">
      <alignment horizontal="center" vertical="center"/>
    </xf>
    <xf numFmtId="0" fontId="6" fillId="0" borderId="30" xfId="7" applyFont="1" applyFill="1" applyBorder="1" applyAlignment="1">
      <alignment horizontal="center" vertical="center" wrapText="1"/>
    </xf>
    <xf numFmtId="0" fontId="6" fillId="0" borderId="32" xfId="7" applyFont="1" applyFill="1" applyBorder="1" applyAlignment="1">
      <alignment horizontal="center" vertical="center" wrapText="1"/>
    </xf>
    <xf numFmtId="0" fontId="6" fillId="0" borderId="6" xfId="7" applyFont="1" applyFill="1" applyBorder="1" applyAlignment="1">
      <alignment horizontal="center" vertical="center" wrapText="1"/>
    </xf>
    <xf numFmtId="0" fontId="6" fillId="0" borderId="9" xfId="7" applyFont="1" applyFill="1" applyBorder="1" applyAlignment="1">
      <alignment horizontal="center" vertical="center"/>
    </xf>
    <xf numFmtId="0" fontId="15" fillId="0" borderId="0" xfId="2" applyFont="1" applyAlignment="1">
      <alignment horizontal="left" vertical="center" wrapText="1"/>
    </xf>
    <xf numFmtId="0" fontId="33" fillId="0" borderId="33" xfId="15" applyFont="1" applyBorder="1" applyAlignment="1">
      <alignment horizontal="center" vertical="center"/>
    </xf>
    <xf numFmtId="0" fontId="6" fillId="0" borderId="7" xfId="7" applyFont="1" applyFill="1" applyBorder="1" applyAlignment="1">
      <alignment horizontal="center" vertical="center" shrinkToFit="1"/>
    </xf>
    <xf numFmtId="0" fontId="5" fillId="0" borderId="111" xfId="2" applyFont="1" applyBorder="1" applyAlignment="1">
      <alignment horizontal="center" vertical="center" wrapText="1"/>
    </xf>
    <xf numFmtId="0" fontId="5" fillId="0" borderId="115" xfId="2" applyFont="1" applyBorder="1" applyAlignment="1">
      <alignment horizontal="center" vertical="center" wrapText="1"/>
    </xf>
    <xf numFmtId="0" fontId="6" fillId="0" borderId="126" xfId="7" applyFont="1" applyFill="1" applyBorder="1" applyAlignment="1">
      <alignment horizontal="center" vertical="center"/>
    </xf>
    <xf numFmtId="0" fontId="6" fillId="0" borderId="127" xfId="7" applyFont="1" applyFill="1" applyBorder="1" applyAlignment="1">
      <alignment horizontal="center" vertical="center"/>
    </xf>
    <xf numFmtId="0" fontId="6" fillId="0" borderId="128" xfId="7" applyFont="1" applyFill="1" applyBorder="1" applyAlignment="1">
      <alignment horizontal="center" vertical="center"/>
    </xf>
    <xf numFmtId="0" fontId="6" fillId="0" borderId="129" xfId="7" applyFont="1" applyFill="1" applyBorder="1" applyAlignment="1">
      <alignment horizontal="center" vertical="center"/>
    </xf>
    <xf numFmtId="0" fontId="7" fillId="0" borderId="2" xfId="5" applyFont="1" applyFill="1" applyBorder="1" applyAlignment="1">
      <alignment vertical="center" textRotation="255" shrinkToFit="1"/>
    </xf>
    <xf numFmtId="0" fontId="7" fillId="0" borderId="3" xfId="5" applyFont="1" applyFill="1" applyBorder="1" applyAlignment="1">
      <alignment vertical="center" textRotation="255" shrinkToFit="1"/>
    </xf>
    <xf numFmtId="0" fontId="7" fillId="0" borderId="4" xfId="5" applyFont="1" applyFill="1" applyBorder="1" applyAlignment="1">
      <alignment vertical="center" textRotation="255" shrinkToFit="1"/>
    </xf>
    <xf numFmtId="0" fontId="7" fillId="0" borderId="8" xfId="5" applyFont="1" applyBorder="1" applyAlignment="1">
      <alignment horizontal="center" vertical="center" shrinkToFit="1"/>
    </xf>
    <xf numFmtId="0" fontId="7" fillId="0" borderId="9" xfId="5" applyFont="1" applyBorder="1" applyAlignment="1">
      <alignment horizontal="center" vertical="center" shrinkToFit="1"/>
    </xf>
    <xf numFmtId="0" fontId="7" fillId="0" borderId="7" xfId="5" applyFont="1" applyBorder="1" applyAlignment="1">
      <alignment horizontal="center" vertical="center" shrinkToFit="1"/>
    </xf>
    <xf numFmtId="0" fontId="7" fillId="0" borderId="2" xfId="5" applyFont="1" applyBorder="1" applyAlignment="1">
      <alignment horizontal="center" vertical="center" shrinkToFit="1"/>
    </xf>
    <xf numFmtId="0" fontId="7" fillId="0" borderId="3"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2" xfId="5" applyFont="1" applyBorder="1" applyAlignment="1">
      <alignment horizontal="center" vertical="center" wrapText="1" shrinkToFit="1"/>
    </xf>
    <xf numFmtId="0" fontId="7" fillId="0" borderId="2" xfId="5" applyFont="1" applyBorder="1" applyAlignment="1">
      <alignment horizontal="center" vertical="center" textRotation="255" shrinkToFit="1"/>
    </xf>
    <xf numFmtId="0" fontId="7" fillId="0" borderId="3" xfId="5" applyFont="1" applyBorder="1" applyAlignment="1">
      <alignment horizontal="center" vertical="center" textRotation="255" shrinkToFit="1"/>
    </xf>
    <xf numFmtId="0" fontId="7" fillId="0" borderId="4" xfId="5" applyFont="1" applyBorder="1" applyAlignment="1">
      <alignment horizontal="center" vertical="center" textRotation="255" shrinkToFit="1"/>
    </xf>
    <xf numFmtId="0" fontId="7" fillId="0" borderId="2" xfId="5" applyFont="1" applyFill="1" applyBorder="1" applyAlignment="1">
      <alignment horizontal="center" vertical="center" shrinkToFit="1"/>
    </xf>
    <xf numFmtId="0" fontId="7" fillId="0" borderId="4" xfId="5" applyFont="1" applyFill="1" applyBorder="1" applyAlignment="1">
      <alignment horizontal="center" vertical="center" shrinkToFit="1"/>
    </xf>
    <xf numFmtId="0" fontId="5" fillId="0" borderId="0" xfId="5" applyFont="1" applyFill="1" applyAlignment="1">
      <alignment horizontal="left" vertical="center" wrapText="1"/>
    </xf>
    <xf numFmtId="0" fontId="27" fillId="0" borderId="2" xfId="5" applyFont="1" applyBorder="1" applyAlignment="1">
      <alignment horizontal="center" vertical="center" wrapText="1" shrinkToFit="1"/>
    </xf>
    <xf numFmtId="0" fontId="27" fillId="0" borderId="3" xfId="5" applyFont="1" applyBorder="1" applyAlignment="1">
      <alignment horizontal="center" vertical="center" wrapText="1" shrinkToFit="1"/>
    </xf>
    <xf numFmtId="0" fontId="27" fillId="0" borderId="4" xfId="5" applyFont="1" applyBorder="1" applyAlignment="1">
      <alignment horizontal="center" vertical="center" wrapText="1" shrinkToFit="1"/>
    </xf>
    <xf numFmtId="0" fontId="7" fillId="0" borderId="3" xfId="5" applyFont="1" applyBorder="1" applyAlignment="1">
      <alignment horizontal="center" vertical="center" wrapText="1" shrinkToFit="1"/>
    </xf>
    <xf numFmtId="0" fontId="7" fillId="0" borderId="4" xfId="5" applyFont="1" applyBorder="1" applyAlignment="1">
      <alignment horizontal="center" vertical="center" wrapText="1" shrinkToFit="1"/>
    </xf>
    <xf numFmtId="0" fontId="28" fillId="0" borderId="2" xfId="5" applyFont="1" applyFill="1" applyBorder="1" applyAlignment="1">
      <alignment horizontal="center" vertical="center" wrapText="1" shrinkToFit="1"/>
    </xf>
    <xf numFmtId="0" fontId="28" fillId="0" borderId="3" xfId="5" applyFont="1" applyFill="1" applyBorder="1" applyAlignment="1">
      <alignment horizontal="center" vertical="center" shrinkToFit="1"/>
    </xf>
    <xf numFmtId="0" fontId="28" fillId="0" borderId="4" xfId="5" applyFont="1" applyFill="1" applyBorder="1" applyAlignment="1">
      <alignment horizontal="center" vertical="center" shrinkToFit="1"/>
    </xf>
    <xf numFmtId="0" fontId="7" fillId="0" borderId="2" xfId="5" applyFont="1" applyFill="1" applyBorder="1" applyAlignment="1">
      <alignment horizontal="center" vertical="center" wrapText="1"/>
    </xf>
    <xf numFmtId="0" fontId="7" fillId="0" borderId="3" xfId="5" applyFont="1" applyFill="1" applyBorder="1" applyAlignment="1">
      <alignment horizontal="center" vertical="center" wrapText="1"/>
    </xf>
    <xf numFmtId="0" fontId="28" fillId="0" borderId="2" xfId="5" applyFont="1" applyBorder="1" applyAlignment="1">
      <alignment horizontal="center" vertical="center" wrapText="1"/>
    </xf>
    <xf numFmtId="0" fontId="28" fillId="0" borderId="3" xfId="5" applyFont="1" applyBorder="1" applyAlignment="1">
      <alignment horizontal="center" vertical="center" wrapText="1"/>
    </xf>
    <xf numFmtId="0" fontId="28" fillId="0" borderId="4"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3" xfId="5" applyFont="1" applyBorder="1" applyAlignment="1">
      <alignment horizontal="center" vertical="center" wrapText="1"/>
    </xf>
    <xf numFmtId="0" fontId="7" fillId="0" borderId="44" xfId="5" applyFont="1" applyBorder="1" applyAlignment="1">
      <alignment horizontal="center" vertical="center" shrinkToFit="1"/>
    </xf>
    <xf numFmtId="0" fontId="7" fillId="0" borderId="5" xfId="5" applyFont="1" applyBorder="1" applyAlignment="1">
      <alignment horizontal="center" vertical="center" shrinkToFit="1"/>
    </xf>
    <xf numFmtId="0" fontId="9" fillId="0" borderId="0" xfId="5" applyFont="1" applyAlignment="1">
      <alignment horizontal="distributed" vertical="center"/>
    </xf>
    <xf numFmtId="0" fontId="7" fillId="0" borderId="1" xfId="5" applyFont="1" applyBorder="1" applyAlignment="1">
      <alignment horizontal="center" vertical="center" shrinkToFit="1"/>
    </xf>
    <xf numFmtId="0" fontId="7" fillId="0" borderId="30" xfId="5" applyFont="1" applyBorder="1" applyAlignment="1">
      <alignment horizontal="center" vertical="center" shrinkToFit="1"/>
    </xf>
    <xf numFmtId="0" fontId="7" fillId="0" borderId="31" xfId="5" applyFont="1" applyBorder="1" applyAlignment="1">
      <alignment horizontal="center" vertical="center" shrinkToFit="1"/>
    </xf>
    <xf numFmtId="0" fontId="7" fillId="0" borderId="42" xfId="5" applyFont="1" applyBorder="1" applyAlignment="1">
      <alignment horizontal="center" vertical="center" shrinkToFit="1"/>
    </xf>
    <xf numFmtId="0" fontId="7" fillId="0" borderId="3" xfId="5" applyFont="1" applyFill="1" applyBorder="1" applyAlignment="1">
      <alignment horizontal="center" vertical="center" wrapText="1" shrinkToFit="1"/>
    </xf>
    <xf numFmtId="0" fontId="7" fillId="0" borderId="4" xfId="5" applyFont="1" applyFill="1" applyBorder="1" applyAlignment="1">
      <alignment horizontal="center" vertical="center" wrapText="1" shrinkToFit="1"/>
    </xf>
    <xf numFmtId="0" fontId="27" fillId="0" borderId="4" xfId="5" applyFont="1" applyBorder="1" applyAlignment="1">
      <alignment horizontal="center" vertical="center" wrapText="1"/>
    </xf>
    <xf numFmtId="0" fontId="7" fillId="0" borderId="1" xfId="5" applyFont="1" applyFill="1" applyBorder="1" applyAlignment="1">
      <alignment horizontal="center" vertical="center" shrinkToFit="1"/>
    </xf>
    <xf numFmtId="0" fontId="9" fillId="0" borderId="0" xfId="5" applyFont="1" applyAlignment="1">
      <alignment horizontal="center" vertical="center"/>
    </xf>
    <xf numFmtId="38" fontId="7" fillId="0" borderId="1" xfId="1" applyFont="1" applyBorder="1" applyAlignment="1">
      <alignment horizontal="center" vertical="center" shrinkToFit="1"/>
    </xf>
    <xf numFmtId="0" fontId="28" fillId="0" borderId="2" xfId="5" applyFont="1" applyBorder="1" applyAlignment="1">
      <alignment horizontal="center" vertical="center" shrinkToFit="1"/>
    </xf>
    <xf numFmtId="0" fontId="28" fillId="0" borderId="44" xfId="5" applyFont="1" applyBorder="1" applyAlignment="1">
      <alignment horizontal="center" vertical="center" shrinkToFit="1"/>
    </xf>
    <xf numFmtId="0" fontId="7" fillId="0" borderId="2" xfId="5" applyFont="1" applyFill="1" applyBorder="1" applyAlignment="1">
      <alignment horizontal="center" vertical="center" wrapText="1" shrinkToFit="1"/>
    </xf>
    <xf numFmtId="0" fontId="7" fillId="0" borderId="3" xfId="5" applyFont="1" applyFill="1" applyBorder="1" applyAlignment="1">
      <alignment horizontal="center" vertical="center" shrinkToFit="1"/>
    </xf>
    <xf numFmtId="38" fontId="7" fillId="0" borderId="8" xfId="1" applyFont="1" applyBorder="1" applyAlignment="1">
      <alignment horizontal="center" vertical="center" shrinkToFit="1"/>
    </xf>
    <xf numFmtId="38" fontId="7" fillId="0" borderId="9" xfId="1" applyFont="1" applyBorder="1" applyAlignment="1">
      <alignment horizontal="center" vertical="center" shrinkToFit="1"/>
    </xf>
    <xf numFmtId="38" fontId="7" fillId="0" borderId="7" xfId="1" applyFont="1" applyBorder="1" applyAlignment="1">
      <alignment horizontal="center" vertical="center" shrinkToFit="1"/>
    </xf>
    <xf numFmtId="38" fontId="7" fillId="0" borderId="2" xfId="1" applyFont="1" applyBorder="1" applyAlignment="1">
      <alignment horizontal="center" vertical="center" shrinkToFit="1"/>
    </xf>
    <xf numFmtId="183" fontId="7" fillId="0" borderId="1" xfId="1" applyNumberFormat="1" applyFont="1" applyBorder="1" applyAlignment="1">
      <alignment horizontal="center" vertical="center" shrinkToFit="1"/>
    </xf>
    <xf numFmtId="183" fontId="7" fillId="0" borderId="2" xfId="1" applyNumberFormat="1" applyFont="1" applyBorder="1" applyAlignment="1">
      <alignment horizontal="center" vertical="center" shrinkToFit="1"/>
    </xf>
    <xf numFmtId="38" fontId="7" fillId="0" borderId="4" xfId="1" applyFont="1" applyBorder="1" applyAlignment="1">
      <alignment horizontal="center" vertical="center" shrinkToFit="1"/>
    </xf>
    <xf numFmtId="38" fontId="7" fillId="0" borderId="2" xfId="1" applyFont="1" applyBorder="1" applyAlignment="1">
      <alignment horizontal="center" vertical="center" wrapText="1" shrinkToFit="1"/>
    </xf>
    <xf numFmtId="38" fontId="7" fillId="0" borderId="3" xfId="1" applyFont="1" applyBorder="1" applyAlignment="1">
      <alignment horizontal="center" vertical="center" shrinkToFit="1"/>
    </xf>
    <xf numFmtId="0" fontId="7" fillId="0" borderId="2" xfId="5" applyFont="1" applyFill="1" applyBorder="1" applyAlignment="1">
      <alignment horizontal="center" vertical="center" textRotation="255" shrinkToFit="1"/>
    </xf>
    <xf numFmtId="0" fontId="7" fillId="0" borderId="3" xfId="5" applyFont="1" applyFill="1" applyBorder="1" applyAlignment="1">
      <alignment horizontal="center" vertical="center" textRotation="255" shrinkToFit="1"/>
    </xf>
    <xf numFmtId="38" fontId="28" fillId="0" borderId="30" xfId="1" applyFont="1" applyBorder="1" applyAlignment="1">
      <alignment horizontal="center" vertical="center" wrapText="1" shrinkToFit="1"/>
    </xf>
    <xf numFmtId="38" fontId="28" fillId="0" borderId="32" xfId="1" applyFont="1" applyBorder="1" applyAlignment="1">
      <alignment horizontal="center" vertical="center" shrinkToFit="1"/>
    </xf>
    <xf numFmtId="38" fontId="28" fillId="0" borderId="30" xfId="1" applyFont="1" applyBorder="1" applyAlignment="1" applyProtection="1">
      <alignment horizontal="center" vertical="center" wrapText="1" shrinkToFit="1"/>
      <protection locked="0"/>
    </xf>
    <xf numFmtId="38" fontId="28" fillId="0" borderId="32" xfId="1" applyFont="1" applyBorder="1" applyAlignment="1" applyProtection="1">
      <alignment horizontal="center" vertical="center" shrinkToFit="1"/>
      <protection locked="0"/>
    </xf>
    <xf numFmtId="38" fontId="28" fillId="0" borderId="6" xfId="1" applyFont="1" applyBorder="1" applyAlignment="1" applyProtection="1">
      <alignment horizontal="center" vertical="center" shrinkToFit="1"/>
      <protection locked="0"/>
    </xf>
    <xf numFmtId="0" fontId="7" fillId="0" borderId="4" xfId="5" applyFont="1" applyFill="1" applyBorder="1" applyAlignment="1">
      <alignment horizontal="center" vertical="center" wrapText="1"/>
    </xf>
    <xf numFmtId="38" fontId="7" fillId="0" borderId="8" xfId="1" applyFont="1" applyBorder="1" applyAlignment="1" applyProtection="1">
      <alignment horizontal="center" vertical="center" shrinkToFit="1"/>
      <protection locked="0"/>
    </xf>
    <xf numFmtId="38" fontId="7" fillId="0" borderId="9" xfId="1" applyFont="1" applyBorder="1" applyAlignment="1" applyProtection="1">
      <alignment horizontal="center" vertical="center" shrinkToFit="1"/>
      <protection locked="0"/>
    </xf>
    <xf numFmtId="38" fontId="7" fillId="0" borderId="7" xfId="1" applyFont="1" applyBorder="1" applyAlignment="1" applyProtection="1">
      <alignment horizontal="center" vertical="center" shrinkToFit="1"/>
      <protection locked="0"/>
    </xf>
    <xf numFmtId="38" fontId="7" fillId="0" borderId="3" xfId="1" applyFont="1" applyBorder="1" applyAlignment="1" applyProtection="1">
      <alignment horizontal="center" vertical="center" shrinkToFit="1"/>
      <protection locked="0"/>
    </xf>
    <xf numFmtId="38" fontId="7" fillId="0" borderId="4" xfId="1" applyFont="1" applyBorder="1" applyAlignment="1" applyProtection="1">
      <alignment horizontal="center" vertical="center" shrinkToFit="1"/>
      <protection locked="0"/>
    </xf>
    <xf numFmtId="0" fontId="5" fillId="0" borderId="8" xfId="7" applyFont="1" applyBorder="1" applyAlignment="1">
      <alignment horizontal="center" vertical="center"/>
    </xf>
    <xf numFmtId="0" fontId="5" fillId="0" borderId="9" xfId="7" applyFont="1" applyBorder="1" applyAlignment="1">
      <alignment horizontal="center" vertical="center"/>
    </xf>
    <xf numFmtId="0" fontId="5" fillId="0" borderId="7" xfId="7" applyFont="1" applyBorder="1" applyAlignment="1">
      <alignment horizontal="center" vertical="center"/>
    </xf>
    <xf numFmtId="0" fontId="5" fillId="0" borderId="33" xfId="7" applyFont="1" applyBorder="1" applyAlignment="1">
      <alignment horizontal="center" vertical="center" shrinkToFit="1"/>
    </xf>
    <xf numFmtId="0" fontId="5" fillId="0" borderId="0" xfId="7" applyFont="1">
      <alignment vertical="center"/>
    </xf>
    <xf numFmtId="0" fontId="15" fillId="0" borderId="0" xfId="7" applyFont="1" applyBorder="1" applyAlignment="1">
      <alignment horizontal="center" vertical="center"/>
    </xf>
    <xf numFmtId="0" fontId="10" fillId="0" borderId="33" xfId="7" applyFont="1" applyFill="1" applyBorder="1" applyAlignment="1">
      <alignment horizontal="left" vertical="center"/>
    </xf>
    <xf numFmtId="0" fontId="5" fillId="0" borderId="33" xfId="7" applyFont="1" applyBorder="1" applyAlignment="1">
      <alignment horizontal="center" vertical="center"/>
    </xf>
    <xf numFmtId="0" fontId="5" fillId="0" borderId="8" xfId="7" applyFont="1" applyBorder="1" applyAlignment="1">
      <alignment horizontal="center" vertical="center" wrapText="1"/>
    </xf>
    <xf numFmtId="0" fontId="5" fillId="0" borderId="7" xfId="7" applyFont="1" applyBorder="1" applyAlignment="1">
      <alignment horizontal="center" vertical="center" wrapText="1"/>
    </xf>
    <xf numFmtId="0" fontId="5" fillId="0" borderId="30" xfId="7" applyFont="1" applyBorder="1" applyAlignment="1">
      <alignment horizontal="center" vertical="center"/>
    </xf>
    <xf numFmtId="0" fontId="5" fillId="0" borderId="31" xfId="7" applyFont="1" applyBorder="1" applyAlignment="1">
      <alignment horizontal="center" vertical="center"/>
    </xf>
    <xf numFmtId="0" fontId="5" fillId="0" borderId="42" xfId="7" applyFont="1" applyBorder="1" applyAlignment="1">
      <alignment horizontal="center" vertical="center"/>
    </xf>
    <xf numFmtId="0" fontId="13" fillId="0" borderId="0" xfId="7" applyFont="1" applyBorder="1" applyAlignment="1">
      <alignment horizontal="left" vertical="top" wrapText="1"/>
    </xf>
    <xf numFmtId="0" fontId="5" fillId="0" borderId="101" xfId="7" applyFont="1" applyBorder="1" applyAlignment="1">
      <alignment horizontal="center" vertical="center"/>
    </xf>
    <xf numFmtId="0" fontId="5" fillId="0" borderId="93" xfId="7" applyFont="1" applyBorder="1" applyAlignment="1">
      <alignment horizontal="center" vertical="center"/>
    </xf>
    <xf numFmtId="0" fontId="5" fillId="0" borderId="96" xfId="7" applyFont="1" applyBorder="1" applyAlignment="1">
      <alignment horizontal="center" vertical="center"/>
    </xf>
    <xf numFmtId="0" fontId="15" fillId="0" borderId="0" xfId="7" applyFont="1" applyAlignment="1">
      <alignment horizontal="center" vertical="center"/>
    </xf>
    <xf numFmtId="0" fontId="5" fillId="0" borderId="33" xfId="7" applyFont="1" applyBorder="1" applyAlignment="1">
      <alignment horizontal="left" vertical="center"/>
    </xf>
    <xf numFmtId="0" fontId="14" fillId="0" borderId="102" xfId="7" applyFont="1" applyBorder="1" applyAlignment="1">
      <alignment horizontal="left" vertical="center" wrapText="1"/>
    </xf>
    <xf numFmtId="0" fontId="14" fillId="0" borderId="102" xfId="7" applyFont="1" applyBorder="1" applyAlignment="1">
      <alignment horizontal="left" vertical="center"/>
    </xf>
    <xf numFmtId="0" fontId="5" fillId="0" borderId="0" xfId="7" applyFont="1" applyBorder="1" applyAlignment="1">
      <alignment horizontal="left" vertical="center" wrapText="1"/>
    </xf>
    <xf numFmtId="0" fontId="12" fillId="0" borderId="31" xfId="7" applyFont="1" applyBorder="1" applyAlignment="1">
      <alignment horizontal="right" vertical="center"/>
    </xf>
    <xf numFmtId="0" fontId="5" fillId="0" borderId="2" xfId="7" applyFont="1" applyBorder="1" applyAlignment="1">
      <alignment horizontal="center" vertical="center"/>
    </xf>
    <xf numFmtId="0" fontId="5" fillId="0" borderId="4" xfId="7" applyFont="1" applyBorder="1" applyAlignment="1">
      <alignment horizontal="center" vertical="center"/>
    </xf>
    <xf numFmtId="0" fontId="5" fillId="0" borderId="2" xfId="7" applyFont="1" applyBorder="1" applyAlignment="1">
      <alignment horizontal="center" vertical="center" wrapText="1"/>
    </xf>
    <xf numFmtId="0" fontId="5" fillId="0" borderId="3" xfId="7" applyFont="1" applyBorder="1" applyAlignment="1">
      <alignment horizontal="center" vertical="center" wrapText="1"/>
    </xf>
    <xf numFmtId="0" fontId="5" fillId="0" borderId="4" xfId="7" applyFont="1" applyBorder="1" applyAlignment="1">
      <alignment horizontal="center" vertical="center" wrapText="1"/>
    </xf>
    <xf numFmtId="0" fontId="5" fillId="0" borderId="30" xfId="7" applyFont="1" applyBorder="1" applyAlignment="1">
      <alignment horizontal="center" vertical="center" wrapText="1"/>
    </xf>
    <xf numFmtId="0" fontId="5" fillId="0" borderId="3" xfId="7" applyFont="1" applyBorder="1" applyAlignment="1">
      <alignment horizontal="center" vertical="center"/>
    </xf>
    <xf numFmtId="0" fontId="5" fillId="0" borderId="5" xfId="7" applyFont="1" applyBorder="1" applyAlignment="1">
      <alignment horizontal="center" vertical="center"/>
    </xf>
    <xf numFmtId="0" fontId="5" fillId="0" borderId="32" xfId="7" applyFont="1" applyBorder="1" applyAlignment="1">
      <alignment horizontal="center" vertical="center"/>
    </xf>
    <xf numFmtId="0" fontId="5" fillId="0" borderId="6" xfId="7" applyFont="1" applyBorder="1" applyAlignment="1">
      <alignment horizontal="center" vertical="center"/>
    </xf>
    <xf numFmtId="0" fontId="5" fillId="0" borderId="44" xfId="7" applyFont="1" applyBorder="1" applyAlignment="1">
      <alignment horizontal="center" vertical="center"/>
    </xf>
    <xf numFmtId="0" fontId="10" fillId="0" borderId="0" xfId="7" applyFont="1">
      <alignment vertical="center"/>
    </xf>
    <xf numFmtId="0" fontId="5" fillId="0" borderId="33" xfId="7" applyFont="1" applyFill="1" applyBorder="1" applyAlignment="1">
      <alignment horizontal="center" vertical="center" shrinkToFit="1"/>
    </xf>
    <xf numFmtId="0" fontId="5" fillId="0" borderId="2" xfId="7" applyFont="1" applyBorder="1" applyAlignment="1">
      <alignment vertical="center" textRotation="255"/>
    </xf>
    <xf numFmtId="0" fontId="5" fillId="0" borderId="3" xfId="7" applyFont="1" applyBorder="1" applyAlignment="1">
      <alignment vertical="center" textRotation="255"/>
    </xf>
    <xf numFmtId="0" fontId="5" fillId="0" borderId="4" xfId="7" applyFont="1" applyBorder="1" applyAlignment="1">
      <alignment vertical="center" textRotation="255"/>
    </xf>
    <xf numFmtId="0" fontId="49" fillId="0" borderId="30" xfId="7" applyFont="1" applyBorder="1" applyAlignment="1">
      <alignment horizontal="center" vertical="center" wrapText="1"/>
    </xf>
    <xf numFmtId="0" fontId="49" fillId="0" borderId="42" xfId="7" applyFont="1" applyBorder="1" applyAlignment="1">
      <alignment horizontal="center" vertical="center" wrapText="1"/>
    </xf>
    <xf numFmtId="0" fontId="54" fillId="0" borderId="8" xfId="0" applyFont="1" applyBorder="1" applyAlignment="1">
      <alignment vertical="center" wrapText="1"/>
    </xf>
    <xf numFmtId="0" fontId="54" fillId="0" borderId="7" xfId="0" applyFont="1" applyBorder="1" applyAlignment="1">
      <alignment vertical="center" wrapText="1"/>
    </xf>
    <xf numFmtId="0" fontId="31" fillId="0" borderId="117" xfId="0" applyFont="1" applyBorder="1" applyAlignment="1">
      <alignment horizontal="center" vertical="center"/>
    </xf>
    <xf numFmtId="0" fontId="31" fillId="0" borderId="147" xfId="0" applyFont="1" applyBorder="1" applyAlignment="1">
      <alignment horizontal="center" vertical="center"/>
    </xf>
    <xf numFmtId="0" fontId="31" fillId="0" borderId="151" xfId="0" applyFont="1" applyBorder="1" applyAlignment="1">
      <alignment horizontal="center" vertical="center"/>
    </xf>
    <xf numFmtId="0" fontId="31" fillId="0" borderId="8" xfId="0" applyFont="1" applyBorder="1" applyAlignment="1">
      <alignment horizontal="center" vertical="center" shrinkToFit="1"/>
    </xf>
    <xf numFmtId="0" fontId="31" fillId="0" borderId="7" xfId="0" applyFont="1" applyBorder="1" applyAlignment="1">
      <alignment horizontal="center" vertical="center" shrinkToFit="1"/>
    </xf>
    <xf numFmtId="0" fontId="45" fillId="0" borderId="8" xfId="0" applyFont="1" applyBorder="1" applyAlignment="1">
      <alignment horizontal="center" vertical="center" shrinkToFit="1"/>
    </xf>
    <xf numFmtId="0" fontId="45" fillId="0" borderId="9" xfId="0" applyFont="1" applyBorder="1" applyAlignment="1">
      <alignment horizontal="center" vertical="center" shrinkToFit="1"/>
    </xf>
    <xf numFmtId="0" fontId="45" fillId="0" borderId="7" xfId="0" applyFont="1" applyBorder="1" applyAlignment="1">
      <alignment horizontal="center" vertical="center" shrinkToFit="1"/>
    </xf>
    <xf numFmtId="0" fontId="31" fillId="0" borderId="8" xfId="0" applyFont="1" applyBorder="1" applyAlignment="1">
      <alignment horizontal="center" vertical="center"/>
    </xf>
    <xf numFmtId="0" fontId="31" fillId="0" borderId="7" xfId="0" applyFont="1" applyBorder="1" applyAlignment="1">
      <alignment horizontal="center" vertical="center"/>
    </xf>
    <xf numFmtId="0" fontId="31" fillId="0" borderId="143" xfId="0" applyFont="1" applyBorder="1" applyAlignment="1">
      <alignment horizontal="center" vertical="center"/>
    </xf>
    <xf numFmtId="0" fontId="31" fillId="0" borderId="1" xfId="0" applyFont="1" applyBorder="1" applyAlignment="1">
      <alignment horizontal="center" vertical="center"/>
    </xf>
    <xf numFmtId="0" fontId="42" fillId="0" borderId="9" xfId="0" applyFont="1" applyBorder="1" applyAlignment="1">
      <alignment horizontal="center" vertical="center"/>
    </xf>
    <xf numFmtId="0" fontId="42" fillId="0" borderId="7" xfId="0" applyFont="1" applyBorder="1" applyAlignment="1">
      <alignment horizontal="center" vertical="center"/>
    </xf>
    <xf numFmtId="0" fontId="42" fillId="0" borderId="117" xfId="0" applyFont="1" applyBorder="1" applyAlignment="1">
      <alignment horizontal="center" vertical="center"/>
    </xf>
    <xf numFmtId="0" fontId="42" fillId="6" borderId="167" xfId="0" applyFont="1" applyFill="1" applyBorder="1" applyAlignment="1">
      <alignment horizontal="center" vertical="center"/>
    </xf>
    <xf numFmtId="0" fontId="42" fillId="6" borderId="84" xfId="0" applyFont="1" applyFill="1" applyBorder="1" applyAlignment="1">
      <alignment horizontal="center" vertical="center"/>
    </xf>
    <xf numFmtId="0" fontId="42" fillId="6" borderId="168" xfId="0" applyFont="1" applyFill="1" applyBorder="1" applyAlignment="1">
      <alignment horizontal="center" vertical="center"/>
    </xf>
    <xf numFmtId="0" fontId="42" fillId="0" borderId="6" xfId="0" applyFont="1" applyBorder="1" applyAlignment="1">
      <alignment horizontal="center" vertical="center"/>
    </xf>
    <xf numFmtId="0" fontId="42" fillId="0" borderId="33" xfId="0" applyFont="1" applyBorder="1" applyAlignment="1">
      <alignment horizontal="center" vertical="center"/>
    </xf>
    <xf numFmtId="0" fontId="42" fillId="0" borderId="172"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76" xfId="0" applyFont="1" applyFill="1" applyBorder="1" applyAlignment="1">
      <alignment horizontal="center" vertical="center"/>
    </xf>
    <xf numFmtId="0" fontId="42" fillId="6" borderId="172" xfId="0" applyFont="1" applyFill="1" applyBorder="1" applyAlignment="1">
      <alignment horizontal="center" vertical="center"/>
    </xf>
    <xf numFmtId="0" fontId="42" fillId="6" borderId="9" xfId="0" applyFont="1" applyFill="1" applyBorder="1" applyAlignment="1">
      <alignment horizontal="center" vertical="center"/>
    </xf>
    <xf numFmtId="0" fontId="42" fillId="6" borderId="7" xfId="0" applyFont="1" applyFill="1" applyBorder="1" applyAlignment="1">
      <alignment horizontal="center" vertical="center"/>
    </xf>
    <xf numFmtId="176" fontId="42" fillId="0" borderId="83" xfId="0" applyNumberFormat="1" applyFont="1" applyBorder="1" applyAlignment="1">
      <alignment horizontal="center" vertical="center"/>
    </xf>
    <xf numFmtId="176" fontId="42" fillId="0" borderId="84" xfId="0" applyNumberFormat="1" applyFont="1" applyBorder="1" applyAlignment="1">
      <alignment horizontal="center" vertical="center"/>
    </xf>
    <xf numFmtId="176" fontId="42" fillId="0" borderId="85" xfId="0" applyNumberFormat="1" applyFont="1" applyBorder="1" applyAlignment="1">
      <alignment horizontal="center" vertical="center"/>
    </xf>
    <xf numFmtId="0" fontId="42" fillId="0" borderId="163" xfId="0" applyFont="1" applyBorder="1" applyAlignment="1">
      <alignment horizontal="center" vertical="center"/>
    </xf>
    <xf numFmtId="0" fontId="42" fillId="0" borderId="164" xfId="0" applyFont="1" applyBorder="1" applyAlignment="1">
      <alignment horizontal="center" vertical="center"/>
    </xf>
    <xf numFmtId="0" fontId="42" fillId="0" borderId="174" xfId="0" applyFont="1" applyBorder="1" applyAlignment="1">
      <alignment horizontal="center" vertical="center"/>
    </xf>
    <xf numFmtId="0" fontId="42" fillId="0" borderId="8" xfId="0" applyFont="1" applyFill="1" applyBorder="1" applyAlignment="1">
      <alignment horizontal="center" vertical="center"/>
    </xf>
    <xf numFmtId="0" fontId="42" fillId="0" borderId="167" xfId="0" applyFont="1" applyBorder="1" applyAlignment="1">
      <alignment horizontal="center" vertical="center"/>
    </xf>
    <xf numFmtId="0" fontId="42" fillId="0" borderId="84" xfId="0" applyFont="1" applyBorder="1" applyAlignment="1">
      <alignment horizontal="center" vertical="center"/>
    </xf>
    <xf numFmtId="0" fontId="42" fillId="0" borderId="85" xfId="0" applyFont="1" applyBorder="1" applyAlignment="1">
      <alignment horizontal="center" vertical="center"/>
    </xf>
    <xf numFmtId="0" fontId="42" fillId="6" borderId="171" xfId="0" applyFont="1" applyFill="1" applyBorder="1" applyAlignment="1">
      <alignment horizontal="center" vertical="center"/>
    </xf>
    <xf numFmtId="0" fontId="42" fillId="6" borderId="31" xfId="0" applyFont="1" applyFill="1" applyBorder="1" applyAlignment="1">
      <alignment horizontal="center" vertical="center"/>
    </xf>
    <xf numFmtId="0" fontId="42" fillId="6" borderId="42" xfId="0" applyFont="1" applyFill="1" applyBorder="1" applyAlignment="1">
      <alignment horizontal="center" vertical="center"/>
    </xf>
    <xf numFmtId="0" fontId="42" fillId="0" borderId="83" xfId="0" applyFont="1" applyBorder="1" applyAlignment="1">
      <alignment horizontal="center" vertical="center"/>
    </xf>
    <xf numFmtId="0" fontId="42" fillId="0" borderId="168" xfId="0" applyFont="1" applyBorder="1" applyAlignment="1">
      <alignment horizontal="center" vertical="center"/>
    </xf>
    <xf numFmtId="0" fontId="42" fillId="0" borderId="30" xfId="0" applyFont="1" applyBorder="1" applyAlignment="1">
      <alignment horizontal="center" vertical="center"/>
    </xf>
    <xf numFmtId="0" fontId="42" fillId="0" borderId="31" xfId="0" applyFont="1" applyBorder="1" applyAlignment="1">
      <alignment horizontal="center" vertical="center"/>
    </xf>
    <xf numFmtId="0" fontId="42" fillId="0" borderId="171" xfId="0" applyFont="1" applyBorder="1" applyAlignment="1">
      <alignment horizontal="center" vertical="center"/>
    </xf>
    <xf numFmtId="0" fontId="42" fillId="0" borderId="173" xfId="0" applyFont="1" applyBorder="1" applyAlignment="1">
      <alignment horizontal="center" vertical="center"/>
    </xf>
    <xf numFmtId="0" fontId="42" fillId="0" borderId="42" xfId="0" applyFont="1" applyBorder="1" applyAlignment="1">
      <alignment horizontal="center" vertical="center"/>
    </xf>
    <xf numFmtId="176" fontId="42" fillId="0" borderId="30" xfId="0" applyNumberFormat="1" applyFont="1" applyBorder="1" applyAlignment="1">
      <alignment horizontal="center" vertical="center"/>
    </xf>
    <xf numFmtId="176" fontId="42" fillId="0" borderId="31" xfId="0" applyNumberFormat="1" applyFont="1" applyBorder="1" applyAlignment="1">
      <alignment horizontal="center" vertical="center"/>
    </xf>
    <xf numFmtId="176" fontId="42" fillId="0" borderId="173" xfId="0" applyNumberFormat="1" applyFont="1" applyBorder="1" applyAlignment="1">
      <alignment horizontal="center" vertical="center"/>
    </xf>
    <xf numFmtId="38" fontId="42" fillId="6" borderId="170" xfId="1" applyFont="1" applyFill="1" applyBorder="1" applyAlignment="1">
      <alignment horizontal="center" vertical="center"/>
    </xf>
    <xf numFmtId="38" fontId="42" fillId="6" borderId="164" xfId="1" applyFont="1" applyFill="1" applyBorder="1" applyAlignment="1">
      <alignment horizontal="center" vertical="center"/>
    </xf>
    <xf numFmtId="38" fontId="42" fillId="6" borderId="165" xfId="1" applyFont="1" applyFill="1" applyBorder="1" applyAlignment="1">
      <alignment horizontal="center" vertical="center"/>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171" xfId="0" applyFont="1" applyBorder="1" applyAlignment="1">
      <alignment horizontal="center" vertical="center" wrapText="1"/>
    </xf>
    <xf numFmtId="0" fontId="42" fillId="0" borderId="173" xfId="0" applyFont="1" applyBorder="1" applyAlignment="1">
      <alignment horizontal="center" vertical="center" wrapText="1"/>
    </xf>
    <xf numFmtId="0" fontId="42" fillId="0" borderId="161"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4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8" xfId="0" applyFont="1" applyBorder="1" applyAlignment="1">
      <alignment horizontal="center" vertical="center"/>
    </xf>
    <xf numFmtId="0" fontId="42" fillId="0" borderId="172" xfId="0" applyFont="1" applyBorder="1" applyAlignment="1">
      <alignment horizontal="center" vertical="center"/>
    </xf>
    <xf numFmtId="0" fontId="42" fillId="0" borderId="76" xfId="0" applyFont="1" applyBorder="1" applyAlignment="1">
      <alignment horizontal="center" vertical="center"/>
    </xf>
    <xf numFmtId="0" fontId="42" fillId="0" borderId="172"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76"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78" xfId="0" applyFont="1" applyBorder="1" applyAlignment="1">
      <alignment horizontal="center" vertical="center"/>
    </xf>
    <xf numFmtId="0" fontId="42" fillId="0" borderId="80" xfId="0" applyFont="1" applyBorder="1" applyAlignment="1">
      <alignment horizontal="center" vertical="center"/>
    </xf>
    <xf numFmtId="0" fontId="42" fillId="0" borderId="166" xfId="0" applyFont="1" applyBorder="1" applyAlignment="1">
      <alignment horizontal="center" vertical="center"/>
    </xf>
    <xf numFmtId="38" fontId="42" fillId="0" borderId="166" xfId="1" applyFont="1" applyBorder="1" applyAlignment="1">
      <alignment horizontal="center" vertical="center"/>
    </xf>
    <xf numFmtId="38" fontId="42" fillId="0" borderId="80" xfId="1" applyFont="1" applyBorder="1" applyAlignment="1">
      <alignment horizontal="center" vertical="center"/>
    </xf>
    <xf numFmtId="176" fontId="42" fillId="0" borderId="166" xfId="0" applyNumberFormat="1" applyFont="1" applyBorder="1" applyAlignment="1">
      <alignment horizontal="center" vertical="center"/>
    </xf>
    <xf numFmtId="176" fontId="42" fillId="0" borderId="79" xfId="0" applyNumberFormat="1" applyFont="1" applyBorder="1" applyAlignment="1">
      <alignment horizontal="center" vertical="center"/>
    </xf>
    <xf numFmtId="38" fontId="42" fillId="6" borderId="171" xfId="1" applyFont="1" applyFill="1" applyBorder="1" applyAlignment="1">
      <alignment horizontal="center" vertical="center"/>
    </xf>
    <xf numFmtId="38" fontId="42" fillId="6" borderId="31" xfId="1" applyFont="1" applyFill="1" applyBorder="1" applyAlignment="1">
      <alignment horizontal="center" vertical="center"/>
    </xf>
    <xf numFmtId="38" fontId="42" fillId="6" borderId="42" xfId="1" applyFont="1" applyFill="1" applyBorder="1" applyAlignment="1">
      <alignment horizontal="center" vertical="center"/>
    </xf>
    <xf numFmtId="38" fontId="42" fillId="6" borderId="167" xfId="1" applyFont="1" applyFill="1" applyBorder="1" applyAlignment="1">
      <alignment horizontal="center" vertical="center"/>
    </xf>
    <xf numFmtId="38" fontId="42" fillId="6" borderId="84" xfId="1" applyFont="1" applyFill="1" applyBorder="1" applyAlignment="1">
      <alignment horizontal="center" vertical="center"/>
    </xf>
    <xf numFmtId="38" fontId="42" fillId="6" borderId="168" xfId="1" applyFont="1" applyFill="1" applyBorder="1" applyAlignment="1">
      <alignment horizontal="center" vertical="center"/>
    </xf>
    <xf numFmtId="176" fontId="42" fillId="0" borderId="80" xfId="0" applyNumberFormat="1" applyFont="1" applyBorder="1" applyAlignment="1">
      <alignment horizontal="center" vertical="center"/>
    </xf>
    <xf numFmtId="0" fontId="42" fillId="0" borderId="79" xfId="0" applyFont="1" applyBorder="1" applyAlignment="1">
      <alignment horizontal="center" vertical="center"/>
    </xf>
    <xf numFmtId="0" fontId="42" fillId="0" borderId="170" xfId="0" applyFont="1" applyBorder="1" applyAlignment="1">
      <alignment horizontal="center" vertical="center"/>
    </xf>
    <xf numFmtId="0" fontId="42" fillId="0" borderId="8" xfId="0" applyFont="1" applyBorder="1" applyAlignment="1">
      <alignment horizontal="center" vertical="center" shrinkToFit="1"/>
    </xf>
    <xf numFmtId="0" fontId="42" fillId="0" borderId="9" xfId="0" applyFont="1" applyBorder="1" applyAlignment="1">
      <alignment horizontal="center" vertical="center" shrinkToFit="1"/>
    </xf>
    <xf numFmtId="0" fontId="42" fillId="0" borderId="172" xfId="0" applyFont="1" applyBorder="1" applyAlignment="1">
      <alignment horizontal="center" vertical="center" shrinkToFit="1"/>
    </xf>
    <xf numFmtId="0" fontId="42" fillId="0" borderId="76" xfId="0" applyFont="1" applyBorder="1" applyAlignment="1">
      <alignment horizontal="center" vertical="center" shrinkToFit="1"/>
    </xf>
    <xf numFmtId="0" fontId="42" fillId="0" borderId="32" xfId="0" applyFont="1" applyBorder="1" applyAlignment="1">
      <alignment horizontal="center" vertical="center" wrapText="1"/>
    </xf>
    <xf numFmtId="0" fontId="42" fillId="0" borderId="0" xfId="0" applyFont="1" applyAlignment="1">
      <alignment horizontal="center" vertical="center" wrapText="1"/>
    </xf>
    <xf numFmtId="0" fontId="42" fillId="0" borderId="0" xfId="0" applyFont="1" applyBorder="1" applyAlignment="1">
      <alignment horizontal="center" vertical="center" wrapText="1"/>
    </xf>
    <xf numFmtId="0" fontId="42" fillId="0" borderId="155" xfId="0" applyFont="1" applyBorder="1" applyAlignment="1">
      <alignment horizontal="center" vertical="center"/>
    </xf>
    <xf numFmtId="0" fontId="42" fillId="0" borderId="68" xfId="0" applyFont="1" applyBorder="1" applyAlignment="1">
      <alignment horizontal="center" vertical="center"/>
    </xf>
    <xf numFmtId="0" fontId="42" fillId="0" borderId="167" xfId="0" applyFont="1" applyBorder="1" applyAlignment="1">
      <alignment horizontal="left" vertical="center"/>
    </xf>
    <xf numFmtId="0" fontId="42" fillId="0" borderId="84" xfId="0" applyFont="1" applyBorder="1" applyAlignment="1">
      <alignment horizontal="left" vertical="center"/>
    </xf>
    <xf numFmtId="0" fontId="42" fillId="0" borderId="85" xfId="0" applyFont="1" applyBorder="1" applyAlignment="1">
      <alignment horizontal="left" vertical="center"/>
    </xf>
    <xf numFmtId="0" fontId="43" fillId="0" borderId="32" xfId="0" applyFont="1" applyBorder="1" applyAlignment="1">
      <alignment horizontal="left" vertical="center"/>
    </xf>
    <xf numFmtId="0" fontId="43" fillId="0" borderId="0" xfId="0" applyFont="1" applyAlignment="1">
      <alignment horizontal="left" vertical="center"/>
    </xf>
    <xf numFmtId="0" fontId="43" fillId="0" borderId="44" xfId="0" applyFont="1" applyBorder="1" applyAlignment="1">
      <alignment horizontal="left" vertical="center"/>
    </xf>
    <xf numFmtId="0" fontId="42" fillId="0" borderId="170" xfId="0" applyFont="1" applyBorder="1" applyAlignment="1">
      <alignment horizontal="left" vertical="center"/>
    </xf>
    <xf numFmtId="0" fontId="42" fillId="0" borderId="164" xfId="0" applyFont="1" applyBorder="1" applyAlignment="1">
      <alignment horizontal="left" vertical="center"/>
    </xf>
    <xf numFmtId="0" fontId="42" fillId="0" borderId="32" xfId="0" applyFont="1" applyBorder="1" applyAlignment="1">
      <alignment horizontal="left" vertical="center"/>
    </xf>
    <xf numFmtId="0" fontId="42" fillId="0" borderId="0" xfId="0" applyFont="1" applyAlignment="1">
      <alignment horizontal="left" vertical="center"/>
    </xf>
    <xf numFmtId="0" fontId="42" fillId="0" borderId="44" xfId="0" applyFont="1" applyBorder="1" applyAlignment="1">
      <alignment horizontal="left" vertical="center"/>
    </xf>
    <xf numFmtId="0" fontId="42" fillId="0" borderId="169" xfId="0" applyFont="1" applyBorder="1" applyAlignment="1">
      <alignment horizontal="center" vertical="center"/>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2" fillId="0" borderId="42" xfId="0" applyFont="1" applyBorder="1" applyAlignment="1">
      <alignment horizontal="left" vertical="center"/>
    </xf>
    <xf numFmtId="0" fontId="42" fillId="0" borderId="166" xfId="0" applyFont="1" applyBorder="1" applyAlignment="1">
      <alignment horizontal="left" vertical="center"/>
    </xf>
    <xf numFmtId="0" fontId="42" fillId="0" borderId="79" xfId="0" applyFont="1" applyBorder="1" applyAlignment="1">
      <alignment horizontal="left" vertical="center"/>
    </xf>
    <xf numFmtId="0" fontId="42" fillId="0" borderId="162" xfId="0" applyFont="1" applyBorder="1" applyAlignment="1">
      <alignment horizontal="left" vertical="center"/>
    </xf>
    <xf numFmtId="0" fontId="42" fillId="0" borderId="5" xfId="0" applyFont="1" applyBorder="1" applyAlignment="1">
      <alignment horizontal="center" vertical="center"/>
    </xf>
    <xf numFmtId="0" fontId="41" fillId="0" borderId="32" xfId="0" applyFont="1" applyBorder="1" applyAlignment="1">
      <alignment horizontal="center" vertical="center"/>
    </xf>
    <xf numFmtId="0" fontId="41" fillId="0" borderId="0" xfId="0" applyFont="1" applyAlignment="1">
      <alignment horizontal="center" vertical="center"/>
    </xf>
    <xf numFmtId="0" fontId="41" fillId="0" borderId="44" xfId="0" applyFont="1" applyBorder="1" applyAlignment="1">
      <alignment horizontal="center" vertical="center"/>
    </xf>
    <xf numFmtId="0" fontId="41" fillId="0" borderId="6" xfId="0" applyFont="1" applyBorder="1" applyAlignment="1">
      <alignment horizontal="center" vertical="center"/>
    </xf>
    <xf numFmtId="0" fontId="41" fillId="0" borderId="33" xfId="0" applyFont="1" applyBorder="1" applyAlignment="1">
      <alignment horizontal="center" vertical="center"/>
    </xf>
    <xf numFmtId="0" fontId="41" fillId="0" borderId="5" xfId="0" applyFont="1" applyBorder="1" applyAlignment="1">
      <alignment horizontal="center" vertical="center"/>
    </xf>
    <xf numFmtId="0" fontId="44" fillId="0" borderId="79" xfId="0" applyFont="1" applyBorder="1" applyAlignment="1">
      <alignment horizontal="left" vertical="center"/>
    </xf>
    <xf numFmtId="0" fontId="44" fillId="0" borderId="162" xfId="0" applyFont="1" applyBorder="1" applyAlignment="1">
      <alignment horizontal="left" vertical="center"/>
    </xf>
    <xf numFmtId="0" fontId="45" fillId="0" borderId="163" xfId="0" applyFont="1" applyBorder="1" applyAlignment="1">
      <alignment horizontal="center" vertical="center" wrapText="1"/>
    </xf>
    <xf numFmtId="0" fontId="45" fillId="0" borderId="164" xfId="0" applyFont="1" applyBorder="1" applyAlignment="1">
      <alignment horizontal="center" vertical="center" wrapText="1"/>
    </xf>
    <xf numFmtId="0" fontId="42" fillId="0" borderId="164" xfId="0" applyFont="1" applyBorder="1" applyAlignment="1">
      <alignment horizontal="left" vertical="center" wrapText="1"/>
    </xf>
    <xf numFmtId="0" fontId="42" fillId="0" borderId="165" xfId="0" applyFont="1" applyBorder="1" applyAlignment="1">
      <alignment horizontal="left" vertical="center" wrapText="1"/>
    </xf>
    <xf numFmtId="0" fontId="43" fillId="0" borderId="32" xfId="0" applyFont="1" applyBorder="1" applyAlignment="1">
      <alignment horizontal="center" vertical="center"/>
    </xf>
    <xf numFmtId="0" fontId="43" fillId="0" borderId="0" xfId="0" applyFont="1" applyAlignment="1">
      <alignment horizontal="center" vertical="center"/>
    </xf>
    <xf numFmtId="0" fontId="43" fillId="0" borderId="44" xfId="0" applyFont="1" applyBorder="1" applyAlignment="1">
      <alignment horizontal="center" vertical="center"/>
    </xf>
    <xf numFmtId="0" fontId="43" fillId="0" borderId="6" xfId="0" applyFont="1" applyBorder="1" applyAlignment="1">
      <alignment horizontal="center" vertical="center"/>
    </xf>
    <xf numFmtId="0" fontId="43" fillId="0" borderId="33" xfId="0" applyFont="1" applyBorder="1" applyAlignment="1">
      <alignment horizontal="center" vertical="center"/>
    </xf>
    <xf numFmtId="0" fontId="43" fillId="0" borderId="5" xfId="0" applyFont="1" applyBorder="1" applyAlignment="1">
      <alignment horizontal="center" vertical="center"/>
    </xf>
    <xf numFmtId="0" fontId="44" fillId="0" borderId="152" xfId="0" applyFont="1" applyBorder="1" applyAlignment="1">
      <alignment horizontal="left" vertical="center" wrapText="1"/>
    </xf>
    <xf numFmtId="0" fontId="44" fillId="0" borderId="153" xfId="0" applyFont="1" applyBorder="1" applyAlignment="1">
      <alignment horizontal="left" vertical="center" wrapText="1"/>
    </xf>
    <xf numFmtId="0" fontId="44" fillId="0" borderId="154" xfId="0" applyFont="1" applyBorder="1" applyAlignment="1">
      <alignment horizontal="left" vertical="center" wrapText="1"/>
    </xf>
    <xf numFmtId="0" fontId="42" fillId="0" borderId="155" xfId="0" applyFont="1" applyBorder="1" applyAlignment="1">
      <alignment horizontal="center" vertical="center" wrapText="1"/>
    </xf>
    <xf numFmtId="0" fontId="42" fillId="0" borderId="156" xfId="0" applyFont="1" applyBorder="1" applyAlignment="1">
      <alignment horizontal="center" vertical="center" wrapText="1"/>
    </xf>
    <xf numFmtId="0" fontId="42" fillId="0" borderId="157" xfId="0" applyFont="1" applyBorder="1" applyAlignment="1">
      <alignment horizontal="center" vertical="center" wrapText="1"/>
    </xf>
    <xf numFmtId="0" fontId="42" fillId="0" borderId="158" xfId="0" applyFont="1" applyBorder="1" applyAlignment="1">
      <alignment horizontal="center" vertical="center" wrapText="1"/>
    </xf>
    <xf numFmtId="0" fontId="42" fillId="0" borderId="159" xfId="0" applyFont="1" applyBorder="1" applyAlignment="1">
      <alignment horizontal="center" vertical="center"/>
    </xf>
    <xf numFmtId="0" fontId="44" fillId="0" borderId="68" xfId="0" applyFont="1" applyBorder="1" applyAlignment="1">
      <alignment horizontal="center" vertical="center" wrapText="1"/>
    </xf>
    <xf numFmtId="0" fontId="44" fillId="0" borderId="160" xfId="0" applyFont="1" applyBorder="1" applyAlignment="1">
      <alignment horizontal="center" vertical="center" wrapText="1"/>
    </xf>
    <xf numFmtId="0" fontId="44" fillId="0" borderId="160" xfId="0" applyFont="1" applyBorder="1" applyAlignment="1">
      <alignment horizontal="left" vertical="center"/>
    </xf>
    <xf numFmtId="0" fontId="44" fillId="0" borderId="161" xfId="0" applyFont="1" applyBorder="1" applyAlignment="1">
      <alignment horizontal="left" vertical="center"/>
    </xf>
    <xf numFmtId="176" fontId="42" fillId="0" borderId="78" xfId="0" applyNumberFormat="1" applyFont="1" applyBorder="1" applyAlignment="1">
      <alignment horizontal="center" vertical="center"/>
    </xf>
    <xf numFmtId="0" fontId="42" fillId="0" borderId="31" xfId="0" applyFont="1" applyFill="1" applyBorder="1" applyAlignment="1">
      <alignment horizontal="left" vertical="center"/>
    </xf>
    <xf numFmtId="0" fontId="44" fillId="0" borderId="160" xfId="0" applyFont="1" applyBorder="1" applyAlignment="1">
      <alignment horizontal="center" vertical="center"/>
    </xf>
    <xf numFmtId="0" fontId="44" fillId="0" borderId="161" xfId="0" applyFont="1" applyBorder="1" applyAlignment="1">
      <alignment horizontal="center" vertical="center"/>
    </xf>
    <xf numFmtId="0" fontId="10" fillId="0" borderId="0" xfId="0" applyFont="1" applyAlignment="1">
      <alignment horizontal="center" vertical="center"/>
    </xf>
    <xf numFmtId="0" fontId="13" fillId="0" borderId="4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1"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42" xfId="0" applyFont="1" applyBorder="1" applyAlignment="1">
      <alignment horizontal="center" vertical="center" textRotation="255" wrapText="1"/>
    </xf>
    <xf numFmtId="0" fontId="13" fillId="0" borderId="46"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0" fontId="13" fillId="0" borderId="22" xfId="0" applyFont="1" applyBorder="1" applyAlignment="1">
      <alignment horizontal="center" vertical="center" textRotation="255"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textRotation="255" wrapText="1"/>
    </xf>
    <xf numFmtId="0" fontId="13" fillId="0" borderId="18" xfId="0" applyFont="1" applyBorder="1" applyAlignment="1">
      <alignment horizontal="center" vertical="center" textRotation="255" wrapText="1"/>
    </xf>
    <xf numFmtId="0" fontId="13" fillId="0" borderId="2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textRotation="255" wrapText="1"/>
    </xf>
    <xf numFmtId="0" fontId="13" fillId="0" borderId="39" xfId="0" applyFont="1" applyBorder="1" applyAlignment="1">
      <alignment horizontal="center" vertical="center" textRotation="255" wrapText="1"/>
    </xf>
    <xf numFmtId="0" fontId="13" fillId="0" borderId="17" xfId="0" applyFont="1" applyBorder="1" applyAlignment="1">
      <alignment horizontal="center" vertical="center" textRotation="255"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textRotation="255" wrapText="1"/>
    </xf>
    <xf numFmtId="0" fontId="13" fillId="0" borderId="40" xfId="0" applyFont="1" applyBorder="1" applyAlignment="1">
      <alignment horizontal="center" vertical="center" textRotation="255" wrapText="1"/>
    </xf>
    <xf numFmtId="0" fontId="13" fillId="0" borderId="23" xfId="0" applyFont="1" applyBorder="1" applyAlignment="1">
      <alignment horizontal="center" vertical="center" textRotation="255"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7" xfId="0" applyFont="1" applyBorder="1" applyAlignment="1">
      <alignment horizontal="center" vertical="center" textRotation="255" wrapText="1"/>
    </xf>
    <xf numFmtId="0" fontId="13" fillId="0" borderId="44" xfId="0" applyFont="1" applyBorder="1" applyAlignment="1">
      <alignment horizontal="center" vertical="center" textRotation="255" wrapText="1"/>
    </xf>
    <xf numFmtId="0" fontId="13" fillId="0" borderId="38"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12"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3" fillId="0" borderId="16" xfId="0" applyFont="1" applyBorder="1" applyAlignment="1">
      <alignment horizontal="center" vertical="center" textRotation="255"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left"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textRotation="255" shrinkToFit="1"/>
    </xf>
    <xf numFmtId="0" fontId="13" fillId="0" borderId="4" xfId="0" applyFont="1" applyBorder="1" applyAlignment="1">
      <alignment horizontal="center" vertical="center" textRotation="255" shrinkToFit="1"/>
    </xf>
    <xf numFmtId="0" fontId="13" fillId="0" borderId="1" xfId="0" applyFont="1" applyBorder="1" applyAlignment="1">
      <alignment horizontal="center"/>
    </xf>
    <xf numFmtId="0" fontId="13" fillId="0" borderId="1" xfId="0" applyFont="1" applyBorder="1" applyAlignment="1">
      <alignment horizont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38" fillId="2" borderId="93" xfId="0" applyFont="1" applyFill="1" applyBorder="1" applyAlignment="1">
      <alignment horizontal="center" vertical="center"/>
    </xf>
    <xf numFmtId="0" fontId="38" fillId="2" borderId="96"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left" vertical="center"/>
    </xf>
    <xf numFmtId="0" fontId="7" fillId="0" borderId="18" xfId="0" applyFont="1" applyBorder="1" applyAlignment="1">
      <alignment horizontal="lef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30" xfId="0" applyFont="1" applyBorder="1" applyAlignment="1">
      <alignment horizontal="left" vertical="top"/>
    </xf>
    <xf numFmtId="0" fontId="7" fillId="0" borderId="31" xfId="0" applyFont="1" applyBorder="1" applyAlignment="1">
      <alignment horizontal="left" vertical="top"/>
    </xf>
    <xf numFmtId="0" fontId="7" fillId="0" borderId="42" xfId="0" applyFont="1" applyBorder="1" applyAlignment="1">
      <alignment horizontal="left" vertical="top"/>
    </xf>
    <xf numFmtId="0" fontId="7" fillId="0" borderId="32" xfId="0" applyFont="1" applyBorder="1" applyAlignment="1">
      <alignment horizontal="left" vertical="top"/>
    </xf>
    <xf numFmtId="0" fontId="7" fillId="0" borderId="0" xfId="0" applyFont="1" applyBorder="1" applyAlignment="1">
      <alignment horizontal="left" vertical="top"/>
    </xf>
    <xf numFmtId="0" fontId="7" fillId="0" borderId="44" xfId="0" applyFont="1" applyBorder="1" applyAlignment="1">
      <alignment horizontal="left" vertical="top"/>
    </xf>
    <xf numFmtId="0" fontId="7" fillId="0" borderId="6" xfId="0" applyFont="1" applyBorder="1" applyAlignment="1">
      <alignment horizontal="left" vertical="top"/>
    </xf>
    <xf numFmtId="0" fontId="7" fillId="0" borderId="33" xfId="0" applyFont="1" applyBorder="1" applyAlignment="1">
      <alignment horizontal="left" vertical="top"/>
    </xf>
    <xf numFmtId="0" fontId="7" fillId="0" borderId="5" xfId="0" applyFont="1" applyBorder="1" applyAlignment="1">
      <alignment horizontal="left" vertical="top"/>
    </xf>
    <xf numFmtId="0" fontId="7" fillId="0" borderId="34" xfId="0" applyFont="1" applyBorder="1" applyAlignment="1">
      <alignment horizontal="left"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7" fillId="2" borderId="93" xfId="0" applyFont="1" applyFill="1" applyBorder="1" applyAlignment="1">
      <alignment horizontal="center" vertical="center"/>
    </xf>
    <xf numFmtId="0" fontId="7" fillId="0" borderId="90"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2" borderId="9" xfId="0" applyFont="1" applyFill="1" applyBorder="1" applyAlignment="1">
      <alignment horizontal="center" vertical="center"/>
    </xf>
    <xf numFmtId="0" fontId="7" fillId="2" borderId="29" xfId="0" applyFont="1" applyFill="1" applyBorder="1" applyAlignment="1">
      <alignment horizontal="center" vertical="center"/>
    </xf>
    <xf numFmtId="0" fontId="7" fillId="0" borderId="91" xfId="0" applyFont="1" applyBorder="1" applyAlignment="1">
      <alignment horizontal="center" vertical="center"/>
    </xf>
    <xf numFmtId="0" fontId="7" fillId="0" borderId="87" xfId="0" applyFont="1" applyBorder="1" applyAlignment="1">
      <alignment horizontal="center" vertical="center"/>
    </xf>
    <xf numFmtId="0" fontId="7" fillId="0" borderId="20" xfId="0" applyFont="1" applyBorder="1" applyAlignment="1">
      <alignment horizontal="center" vertical="center"/>
    </xf>
    <xf numFmtId="0" fontId="38" fillId="2" borderId="87" xfId="0" applyFont="1" applyFill="1" applyBorder="1" applyAlignment="1">
      <alignment horizontal="center" vertical="center"/>
    </xf>
    <xf numFmtId="0" fontId="38" fillId="2" borderId="23" xfId="0" applyFont="1" applyFill="1" applyBorder="1" applyAlignment="1">
      <alignment horizontal="center" vertical="center"/>
    </xf>
    <xf numFmtId="0" fontId="7" fillId="0" borderId="89" xfId="0" applyFont="1" applyBorder="1" applyAlignment="1">
      <alignment horizontal="center" vertical="center"/>
    </xf>
    <xf numFmtId="0" fontId="7" fillId="0" borderId="13" xfId="0" applyFont="1" applyBorder="1" applyAlignment="1">
      <alignment horizontal="center" vertical="center"/>
    </xf>
    <xf numFmtId="0" fontId="7" fillId="0" borderId="35"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27"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2" borderId="33"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27" xfId="0" applyFont="1" applyBorder="1" applyAlignment="1">
      <alignment horizontal="center" vertical="center" textRotation="255"/>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2" borderId="79" xfId="0" applyFont="1" applyFill="1" applyBorder="1" applyAlignment="1">
      <alignment horizontal="center" vertical="center"/>
    </xf>
    <xf numFmtId="0" fontId="7" fillId="2" borderId="81" xfId="0" applyFont="1" applyFill="1" applyBorder="1" applyAlignment="1">
      <alignment horizontal="center" vertical="center"/>
    </xf>
    <xf numFmtId="0" fontId="7" fillId="0" borderId="82" xfId="0" applyFont="1" applyBorder="1" applyAlignment="1">
      <alignment horizontal="center" vertical="center"/>
    </xf>
    <xf numFmtId="0" fontId="7" fillId="2" borderId="84" xfId="0" applyFont="1" applyFill="1" applyBorder="1" applyAlignment="1">
      <alignment horizontal="center" vertical="center"/>
    </xf>
    <xf numFmtId="0" fontId="7" fillId="2" borderId="86" xfId="0" applyFont="1" applyFill="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84" xfId="0" applyFont="1" applyBorder="1" applyAlignment="1">
      <alignment horizontal="left" vertical="center"/>
    </xf>
    <xf numFmtId="0" fontId="7" fillId="0" borderId="27" xfId="0" applyFont="1" applyBorder="1" applyAlignment="1">
      <alignment horizontal="distributed" vertical="distributed"/>
    </xf>
    <xf numFmtId="0" fontId="7" fillId="0" borderId="1" xfId="0" applyFont="1" applyBorder="1" applyAlignment="1">
      <alignment horizontal="distributed" vertical="distributed"/>
    </xf>
    <xf numFmtId="0" fontId="35" fillId="0" borderId="77" xfId="0" applyFont="1" applyBorder="1" applyAlignment="1">
      <alignment horizontal="center" vertical="center"/>
    </xf>
    <xf numFmtId="0" fontId="7" fillId="0" borderId="10" xfId="0" applyFont="1" applyBorder="1" applyAlignment="1">
      <alignment horizontal="distributed" vertical="distributed"/>
    </xf>
    <xf numFmtId="0" fontId="7" fillId="0" borderId="11" xfId="0" applyFont="1" applyBorder="1" applyAlignment="1">
      <alignment horizontal="distributed" vertical="distributed"/>
    </xf>
    <xf numFmtId="0" fontId="7" fillId="0" borderId="36" xfId="0" applyFont="1" applyBorder="1" applyAlignment="1">
      <alignment horizontal="center" vertical="center"/>
    </xf>
    <xf numFmtId="0" fontId="7" fillId="0" borderId="29" xfId="0" applyFont="1" applyBorder="1" applyAlignment="1">
      <alignment horizontal="left"/>
    </xf>
    <xf numFmtId="0" fontId="7" fillId="0" borderId="23" xfId="0" applyFont="1" applyBorder="1" applyAlignment="1">
      <alignment horizontal="left"/>
    </xf>
    <xf numFmtId="0" fontId="7" fillId="0" borderId="73" xfId="0" applyFont="1" applyBorder="1" applyAlignment="1">
      <alignment horizontal="center" vertical="center"/>
    </xf>
    <xf numFmtId="0" fontId="7" fillId="0" borderId="22" xfId="0" applyFont="1" applyBorder="1" applyAlignment="1">
      <alignment horizontal="center" vertical="center"/>
    </xf>
    <xf numFmtId="0" fontId="7" fillId="0" borderId="74" xfId="0" applyFont="1" applyBorder="1" applyAlignment="1">
      <alignment horizontal="center" vertical="center"/>
    </xf>
    <xf numFmtId="0" fontId="28" fillId="0" borderId="46" xfId="0" applyFont="1" applyBorder="1" applyAlignment="1">
      <alignment horizontal="left" vertical="center"/>
    </xf>
    <xf numFmtId="0" fontId="28" fillId="0" borderId="22" xfId="0" applyFont="1" applyBorder="1" applyAlignment="1">
      <alignment horizontal="left" vertical="center"/>
    </xf>
    <xf numFmtId="0" fontId="7" fillId="0" borderId="46" xfId="0" applyFont="1" applyBorder="1" applyAlignment="1">
      <alignment horizontal="center" vertical="center"/>
    </xf>
    <xf numFmtId="0" fontId="7" fillId="0" borderId="63" xfId="0" applyFont="1" applyBorder="1" applyAlignment="1">
      <alignment horizontal="left" vertical="center"/>
    </xf>
    <xf numFmtId="0" fontId="7" fillId="0" borderId="64" xfId="0" applyFont="1" applyBorder="1" applyAlignment="1">
      <alignment horizontal="left" vertical="center"/>
    </xf>
    <xf numFmtId="0" fontId="7" fillId="0" borderId="1"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2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6" xfId="0" applyFont="1" applyBorder="1" applyAlignment="1">
      <alignment horizontal="center" vertical="center"/>
    </xf>
    <xf numFmtId="0" fontId="7" fillId="0" borderId="67" xfId="0" applyFont="1" applyBorder="1" applyAlignment="1">
      <alignment horizontal="left" vertical="center"/>
    </xf>
    <xf numFmtId="0" fontId="7" fillId="0" borderId="5" xfId="0" applyFont="1" applyBorder="1" applyAlignment="1">
      <alignment horizontal="center" vertical="center"/>
    </xf>
    <xf numFmtId="0" fontId="7" fillId="0" borderId="68" xfId="0" applyFont="1" applyBorder="1" applyAlignment="1">
      <alignment horizontal="center" vertical="center"/>
    </xf>
    <xf numFmtId="0" fontId="28" fillId="0" borderId="5" xfId="0" applyFont="1" applyBorder="1" applyAlignment="1">
      <alignment horizontal="left" vertical="center"/>
    </xf>
    <xf numFmtId="0" fontId="28" fillId="0" borderId="4" xfId="0" applyFont="1" applyBorder="1" applyAlignment="1">
      <alignment horizontal="left" vertical="center"/>
    </xf>
    <xf numFmtId="0" fontId="7" fillId="0" borderId="69" xfId="0" applyFont="1" applyBorder="1" applyAlignment="1">
      <alignment horizontal="center" vertical="center"/>
    </xf>
    <xf numFmtId="0" fontId="28" fillId="0" borderId="25" xfId="0" applyFont="1" applyBorder="1" applyAlignment="1">
      <alignment horizontal="left" vertical="center"/>
    </xf>
    <xf numFmtId="0" fontId="7" fillId="0" borderId="60" xfId="0" applyFont="1" applyBorder="1" applyAlignment="1">
      <alignment horizontal="center" vertical="center"/>
    </xf>
    <xf numFmtId="0" fontId="27" fillId="0" borderId="7" xfId="0" applyFont="1" applyBorder="1" applyAlignment="1">
      <alignment horizontal="left" vertical="center" wrapText="1"/>
    </xf>
    <xf numFmtId="0" fontId="7" fillId="0" borderId="7" xfId="0" applyFont="1" applyBorder="1" applyAlignment="1">
      <alignment horizontal="center"/>
    </xf>
    <xf numFmtId="0" fontId="7" fillId="0" borderId="25" xfId="0" applyFont="1" applyBorder="1" applyAlignment="1">
      <alignment horizontal="center" vertical="center"/>
    </xf>
    <xf numFmtId="0" fontId="7" fillId="0" borderId="0" xfId="0" applyFont="1" applyAlignment="1">
      <alignment horizontal="center" vertical="center"/>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7" fillId="0" borderId="52" xfId="0" applyFont="1" applyBorder="1" applyAlignment="1">
      <alignment horizontal="right" vertical="center"/>
    </xf>
    <xf numFmtId="0" fontId="7" fillId="0" borderId="55" xfId="0" applyFont="1" applyBorder="1" applyAlignment="1">
      <alignment horizontal="right" vertical="center"/>
    </xf>
    <xf numFmtId="0" fontId="7" fillId="0" borderId="33" xfId="0" applyFont="1" applyBorder="1" applyAlignment="1">
      <alignment horizontal="right" vertical="center"/>
    </xf>
    <xf numFmtId="0" fontId="7" fillId="0" borderId="26" xfId="0" applyFont="1" applyBorder="1" applyAlignment="1">
      <alignment horizontal="right" vertical="center"/>
    </xf>
    <xf numFmtId="0" fontId="7" fillId="0" borderId="24"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0" xfId="0" applyFont="1" applyAlignment="1">
      <alignment horizontal="right" vertical="center"/>
    </xf>
    <xf numFmtId="0" fontId="31" fillId="0" borderId="0" xfId="0" applyFont="1" applyAlignment="1">
      <alignment horizontal="left" vertic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3" xfId="0" applyFont="1" applyBorder="1" applyAlignment="1">
      <alignment horizontal="right" vertical="center"/>
    </xf>
    <xf numFmtId="0" fontId="7" fillId="0" borderId="37" xfId="0" applyFont="1" applyBorder="1" applyAlignment="1">
      <alignment horizontal="right" vertical="center"/>
    </xf>
    <xf numFmtId="0" fontId="7" fillId="0" borderId="6" xfId="0" applyFont="1" applyBorder="1" applyAlignment="1">
      <alignment horizontal="right" vertical="center"/>
    </xf>
    <xf numFmtId="0" fontId="7" fillId="0" borderId="5" xfId="0" applyFont="1" applyBorder="1" applyAlignment="1">
      <alignment horizontal="right"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6" xfId="0" applyFont="1" applyBorder="1" applyAlignment="1">
      <alignment horizontal="center" vertical="center"/>
    </xf>
    <xf numFmtId="0" fontId="7" fillId="0" borderId="57" xfId="0" applyFont="1" applyBorder="1" applyAlignment="1">
      <alignment horizontal="center" vertical="center"/>
    </xf>
    <xf numFmtId="0" fontId="7" fillId="0" borderId="52" xfId="0" applyFont="1" applyBorder="1" applyAlignment="1">
      <alignment horizontal="center" vertical="center"/>
    </xf>
    <xf numFmtId="0" fontId="7" fillId="0" borderId="33" xfId="0" applyFont="1" applyBorder="1" applyAlignment="1">
      <alignment horizontal="center" vertical="center"/>
    </xf>
  </cellXfs>
  <cellStyles count="19">
    <cellStyle name="Header1" xfId="8"/>
    <cellStyle name="Header2" xfId="9"/>
    <cellStyle name="パーセント 2" xfId="10"/>
    <cellStyle name="桁区切り" xfId="1" builtinId="6"/>
    <cellStyle name="桁区切り 2" xfId="3"/>
    <cellStyle name="桁区切り 2 2" xfId="6"/>
    <cellStyle name="桁区切り 2 3" xfId="17"/>
    <cellStyle name="桁区切り 3" xfId="11"/>
    <cellStyle name="桁区切り 4" xfId="12"/>
    <cellStyle name="桁区切り 5" xfId="16"/>
    <cellStyle name="標準" xfId="0" builtinId="0"/>
    <cellStyle name="標準 2" xfId="2"/>
    <cellStyle name="標準 2 2" xfId="13"/>
    <cellStyle name="標準 2 3" xfId="18"/>
    <cellStyle name="標準 3" xfId="4"/>
    <cellStyle name="標準 4" xfId="7"/>
    <cellStyle name="標準 5" xfId="14"/>
    <cellStyle name="標準 6" xfId="15"/>
    <cellStyle name="標準_（差し替え検討）森林整備補助金交付要項・エクセル（H23.8.19改正）"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161924</xdr:colOff>
      <xdr:row>25</xdr:row>
      <xdr:rowOff>19050</xdr:rowOff>
    </xdr:from>
    <xdr:to>
      <xdr:col>3</xdr:col>
      <xdr:colOff>219074</xdr:colOff>
      <xdr:row>26</xdr:row>
      <xdr:rowOff>0</xdr:rowOff>
    </xdr:to>
    <xdr:sp macro="" textlink="">
      <xdr:nvSpPr>
        <xdr:cNvPr id="2" name="楕円 1">
          <a:extLst>
            <a:ext uri="{FF2B5EF4-FFF2-40B4-BE49-F238E27FC236}">
              <a16:creationId xmlns:a16="http://schemas.microsoft.com/office/drawing/2014/main" id="{70EDF72F-085F-41CC-884C-4A0385977634}"/>
            </a:ext>
          </a:extLst>
        </xdr:cNvPr>
        <xdr:cNvSpPr/>
      </xdr:nvSpPr>
      <xdr:spPr>
        <a:xfrm>
          <a:off x="161924" y="6772275"/>
          <a:ext cx="790575" cy="2857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16</xdr:row>
      <xdr:rowOff>28575</xdr:rowOff>
    </xdr:from>
    <xdr:to>
      <xdr:col>5</xdr:col>
      <xdr:colOff>142875</xdr:colOff>
      <xdr:row>17</xdr:row>
      <xdr:rowOff>9525</xdr:rowOff>
    </xdr:to>
    <xdr:sp macro="" textlink="">
      <xdr:nvSpPr>
        <xdr:cNvPr id="4" name="楕円 3">
          <a:extLst>
            <a:ext uri="{FF2B5EF4-FFF2-40B4-BE49-F238E27FC236}">
              <a16:creationId xmlns:a16="http://schemas.microsoft.com/office/drawing/2014/main" id="{70EDF72F-085F-41CC-884C-4A0385977634}"/>
            </a:ext>
          </a:extLst>
        </xdr:cNvPr>
        <xdr:cNvSpPr/>
      </xdr:nvSpPr>
      <xdr:spPr>
        <a:xfrm>
          <a:off x="933450" y="4038600"/>
          <a:ext cx="514350" cy="2857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9"/>
  <sheetViews>
    <sheetView showGridLines="0" tabSelected="1" view="pageBreakPreview" zoomScale="70" zoomScaleNormal="70" zoomScaleSheetLayoutView="70" workbookViewId="0">
      <selection activeCell="AG9" sqref="AG9"/>
    </sheetView>
  </sheetViews>
  <sheetFormatPr defaultRowHeight="13.5" x14ac:dyDescent="0.15"/>
  <cols>
    <col min="1" max="1" width="2.875" style="72" customWidth="1"/>
    <col min="2" max="2" width="4.625" style="72" customWidth="1"/>
    <col min="3" max="3" width="9.25" style="72" bestFit="1" customWidth="1"/>
    <col min="4" max="4" width="11.25" style="72" bestFit="1" customWidth="1"/>
    <col min="5" max="7" width="8.625" style="72" customWidth="1"/>
    <col min="8" max="11" width="9.375" style="72" hidden="1" customWidth="1"/>
    <col min="12" max="14" width="8.625" style="72" customWidth="1"/>
    <col min="15" max="18" width="9.375" style="72" hidden="1" customWidth="1"/>
    <col min="19" max="21" width="8.625" style="72" customWidth="1"/>
    <col min="22" max="25" width="9.375" style="72" hidden="1" customWidth="1"/>
    <col min="26" max="28" width="8.625" style="72" customWidth="1"/>
    <col min="29" max="32" width="9" style="72" hidden="1" customWidth="1"/>
    <col min="33" max="255" width="9" style="72"/>
    <col min="256" max="256" width="2.875" style="72" customWidth="1"/>
    <col min="257" max="257" width="8.375" style="72" customWidth="1"/>
    <col min="258" max="258" width="9" style="72"/>
    <col min="259" max="259" width="20" style="72" customWidth="1"/>
    <col min="260" max="260" width="5.25" style="72" bestFit="1" customWidth="1"/>
    <col min="261" max="262" width="14.75" style="72" customWidth="1"/>
    <col min="263" max="270" width="14.875" style="72" customWidth="1"/>
    <col min="271" max="271" width="19.75" style="72" customWidth="1"/>
    <col min="272" max="511" width="9" style="72"/>
    <col min="512" max="512" width="2.875" style="72" customWidth="1"/>
    <col min="513" max="513" width="8.375" style="72" customWidth="1"/>
    <col min="514" max="514" width="9" style="72"/>
    <col min="515" max="515" width="20" style="72" customWidth="1"/>
    <col min="516" max="516" width="5.25" style="72" bestFit="1" customWidth="1"/>
    <col min="517" max="518" width="14.75" style="72" customWidth="1"/>
    <col min="519" max="526" width="14.875" style="72" customWidth="1"/>
    <col min="527" max="527" width="19.75" style="72" customWidth="1"/>
    <col min="528" max="767" width="9" style="72"/>
    <col min="768" max="768" width="2.875" style="72" customWidth="1"/>
    <col min="769" max="769" width="8.375" style="72" customWidth="1"/>
    <col min="770" max="770" width="9" style="72"/>
    <col min="771" max="771" width="20" style="72" customWidth="1"/>
    <col min="772" max="772" width="5.25" style="72" bestFit="1" customWidth="1"/>
    <col min="773" max="774" width="14.75" style="72" customWidth="1"/>
    <col min="775" max="782" width="14.875" style="72" customWidth="1"/>
    <col min="783" max="783" width="19.75" style="72" customWidth="1"/>
    <col min="784" max="1023" width="9" style="72"/>
    <col min="1024" max="1024" width="2.875" style="72" customWidth="1"/>
    <col min="1025" max="1025" width="8.375" style="72" customWidth="1"/>
    <col min="1026" max="1026" width="9" style="72"/>
    <col min="1027" max="1027" width="20" style="72" customWidth="1"/>
    <col min="1028" max="1028" width="5.25" style="72" bestFit="1" customWidth="1"/>
    <col min="1029" max="1030" width="14.75" style="72" customWidth="1"/>
    <col min="1031" max="1038" width="14.875" style="72" customWidth="1"/>
    <col min="1039" max="1039" width="19.75" style="72" customWidth="1"/>
    <col min="1040" max="1279" width="9" style="72"/>
    <col min="1280" max="1280" width="2.875" style="72" customWidth="1"/>
    <col min="1281" max="1281" width="8.375" style="72" customWidth="1"/>
    <col min="1282" max="1282" width="9" style="72"/>
    <col min="1283" max="1283" width="20" style="72" customWidth="1"/>
    <col min="1284" max="1284" width="5.25" style="72" bestFit="1" customWidth="1"/>
    <col min="1285" max="1286" width="14.75" style="72" customWidth="1"/>
    <col min="1287" max="1294" width="14.875" style="72" customWidth="1"/>
    <col min="1295" max="1295" width="19.75" style="72" customWidth="1"/>
    <col min="1296" max="1535" width="9" style="72"/>
    <col min="1536" max="1536" width="2.875" style="72" customWidth="1"/>
    <col min="1537" max="1537" width="8.375" style="72" customWidth="1"/>
    <col min="1538" max="1538" width="9" style="72"/>
    <col min="1539" max="1539" width="20" style="72" customWidth="1"/>
    <col min="1540" max="1540" width="5.25" style="72" bestFit="1" customWidth="1"/>
    <col min="1541" max="1542" width="14.75" style="72" customWidth="1"/>
    <col min="1543" max="1550" width="14.875" style="72" customWidth="1"/>
    <col min="1551" max="1551" width="19.75" style="72" customWidth="1"/>
    <col min="1552" max="1791" width="9" style="72"/>
    <col min="1792" max="1792" width="2.875" style="72" customWidth="1"/>
    <col min="1793" max="1793" width="8.375" style="72" customWidth="1"/>
    <col min="1794" max="1794" width="9" style="72"/>
    <col min="1795" max="1795" width="20" style="72" customWidth="1"/>
    <col min="1796" max="1796" width="5.25" style="72" bestFit="1" customWidth="1"/>
    <col min="1797" max="1798" width="14.75" style="72" customWidth="1"/>
    <col min="1799" max="1806" width="14.875" style="72" customWidth="1"/>
    <col min="1807" max="1807" width="19.75" style="72" customWidth="1"/>
    <col min="1808" max="2047" width="9" style="72"/>
    <col min="2048" max="2048" width="2.875" style="72" customWidth="1"/>
    <col min="2049" max="2049" width="8.375" style="72" customWidth="1"/>
    <col min="2050" max="2050" width="9" style="72"/>
    <col min="2051" max="2051" width="20" style="72" customWidth="1"/>
    <col min="2052" max="2052" width="5.25" style="72" bestFit="1" customWidth="1"/>
    <col min="2053" max="2054" width="14.75" style="72" customWidth="1"/>
    <col min="2055" max="2062" width="14.875" style="72" customWidth="1"/>
    <col min="2063" max="2063" width="19.75" style="72" customWidth="1"/>
    <col min="2064" max="2303" width="9" style="72"/>
    <col min="2304" max="2304" width="2.875" style="72" customWidth="1"/>
    <col min="2305" max="2305" width="8.375" style="72" customWidth="1"/>
    <col min="2306" max="2306" width="9" style="72"/>
    <col min="2307" max="2307" width="20" style="72" customWidth="1"/>
    <col min="2308" max="2308" width="5.25" style="72" bestFit="1" customWidth="1"/>
    <col min="2309" max="2310" width="14.75" style="72" customWidth="1"/>
    <col min="2311" max="2318" width="14.875" style="72" customWidth="1"/>
    <col min="2319" max="2319" width="19.75" style="72" customWidth="1"/>
    <col min="2320" max="2559" width="9" style="72"/>
    <col min="2560" max="2560" width="2.875" style="72" customWidth="1"/>
    <col min="2561" max="2561" width="8.375" style="72" customWidth="1"/>
    <col min="2562" max="2562" width="9" style="72"/>
    <col min="2563" max="2563" width="20" style="72" customWidth="1"/>
    <col min="2564" max="2564" width="5.25" style="72" bestFit="1" customWidth="1"/>
    <col min="2565" max="2566" width="14.75" style="72" customWidth="1"/>
    <col min="2567" max="2574" width="14.875" style="72" customWidth="1"/>
    <col min="2575" max="2575" width="19.75" style="72" customWidth="1"/>
    <col min="2576" max="2815" width="9" style="72"/>
    <col min="2816" max="2816" width="2.875" style="72" customWidth="1"/>
    <col min="2817" max="2817" width="8.375" style="72" customWidth="1"/>
    <col min="2818" max="2818" width="9" style="72"/>
    <col min="2819" max="2819" width="20" style="72" customWidth="1"/>
    <col min="2820" max="2820" width="5.25" style="72" bestFit="1" customWidth="1"/>
    <col min="2821" max="2822" width="14.75" style="72" customWidth="1"/>
    <col min="2823" max="2830" width="14.875" style="72" customWidth="1"/>
    <col min="2831" max="2831" width="19.75" style="72" customWidth="1"/>
    <col min="2832" max="3071" width="9" style="72"/>
    <col min="3072" max="3072" width="2.875" style="72" customWidth="1"/>
    <col min="3073" max="3073" width="8.375" style="72" customWidth="1"/>
    <col min="3074" max="3074" width="9" style="72"/>
    <col min="3075" max="3075" width="20" style="72" customWidth="1"/>
    <col min="3076" max="3076" width="5.25" style="72" bestFit="1" customWidth="1"/>
    <col min="3077" max="3078" width="14.75" style="72" customWidth="1"/>
    <col min="3079" max="3086" width="14.875" style="72" customWidth="1"/>
    <col min="3087" max="3087" width="19.75" style="72" customWidth="1"/>
    <col min="3088" max="3327" width="9" style="72"/>
    <col min="3328" max="3328" width="2.875" style="72" customWidth="1"/>
    <col min="3329" max="3329" width="8.375" style="72" customWidth="1"/>
    <col min="3330" max="3330" width="9" style="72"/>
    <col min="3331" max="3331" width="20" style="72" customWidth="1"/>
    <col min="3332" max="3332" width="5.25" style="72" bestFit="1" customWidth="1"/>
    <col min="3333" max="3334" width="14.75" style="72" customWidth="1"/>
    <col min="3335" max="3342" width="14.875" style="72" customWidth="1"/>
    <col min="3343" max="3343" width="19.75" style="72" customWidth="1"/>
    <col min="3344" max="3583" width="9" style="72"/>
    <col min="3584" max="3584" width="2.875" style="72" customWidth="1"/>
    <col min="3585" max="3585" width="8.375" style="72" customWidth="1"/>
    <col min="3586" max="3586" width="9" style="72"/>
    <col min="3587" max="3587" width="20" style="72" customWidth="1"/>
    <col min="3588" max="3588" width="5.25" style="72" bestFit="1" customWidth="1"/>
    <col min="3589" max="3590" width="14.75" style="72" customWidth="1"/>
    <col min="3591" max="3598" width="14.875" style="72" customWidth="1"/>
    <col min="3599" max="3599" width="19.75" style="72" customWidth="1"/>
    <col min="3600" max="3839" width="9" style="72"/>
    <col min="3840" max="3840" width="2.875" style="72" customWidth="1"/>
    <col min="3841" max="3841" width="8.375" style="72" customWidth="1"/>
    <col min="3842" max="3842" width="9" style="72"/>
    <col min="3843" max="3843" width="20" style="72" customWidth="1"/>
    <col min="3844" max="3844" width="5.25" style="72" bestFit="1" customWidth="1"/>
    <col min="3845" max="3846" width="14.75" style="72" customWidth="1"/>
    <col min="3847" max="3854" width="14.875" style="72" customWidth="1"/>
    <col min="3855" max="3855" width="19.75" style="72" customWidth="1"/>
    <col min="3856" max="4095" width="9" style="72"/>
    <col min="4096" max="4096" width="2.875" style="72" customWidth="1"/>
    <col min="4097" max="4097" width="8.375" style="72" customWidth="1"/>
    <col min="4098" max="4098" width="9" style="72"/>
    <col min="4099" max="4099" width="20" style="72" customWidth="1"/>
    <col min="4100" max="4100" width="5.25" style="72" bestFit="1" customWidth="1"/>
    <col min="4101" max="4102" width="14.75" style="72" customWidth="1"/>
    <col min="4103" max="4110" width="14.875" style="72" customWidth="1"/>
    <col min="4111" max="4111" width="19.75" style="72" customWidth="1"/>
    <col min="4112" max="4351" width="9" style="72"/>
    <col min="4352" max="4352" width="2.875" style="72" customWidth="1"/>
    <col min="4353" max="4353" width="8.375" style="72" customWidth="1"/>
    <col min="4354" max="4354" width="9" style="72"/>
    <col min="4355" max="4355" width="20" style="72" customWidth="1"/>
    <col min="4356" max="4356" width="5.25" style="72" bestFit="1" customWidth="1"/>
    <col min="4357" max="4358" width="14.75" style="72" customWidth="1"/>
    <col min="4359" max="4366" width="14.875" style="72" customWidth="1"/>
    <col min="4367" max="4367" width="19.75" style="72" customWidth="1"/>
    <col min="4368" max="4607" width="9" style="72"/>
    <col min="4608" max="4608" width="2.875" style="72" customWidth="1"/>
    <col min="4609" max="4609" width="8.375" style="72" customWidth="1"/>
    <col min="4610" max="4610" width="9" style="72"/>
    <col min="4611" max="4611" width="20" style="72" customWidth="1"/>
    <col min="4612" max="4612" width="5.25" style="72" bestFit="1" customWidth="1"/>
    <col min="4613" max="4614" width="14.75" style="72" customWidth="1"/>
    <col min="4615" max="4622" width="14.875" style="72" customWidth="1"/>
    <col min="4623" max="4623" width="19.75" style="72" customWidth="1"/>
    <col min="4624" max="4863" width="9" style="72"/>
    <col min="4864" max="4864" width="2.875" style="72" customWidth="1"/>
    <col min="4865" max="4865" width="8.375" style="72" customWidth="1"/>
    <col min="4866" max="4866" width="9" style="72"/>
    <col min="4867" max="4867" width="20" style="72" customWidth="1"/>
    <col min="4868" max="4868" width="5.25" style="72" bestFit="1" customWidth="1"/>
    <col min="4869" max="4870" width="14.75" style="72" customWidth="1"/>
    <col min="4871" max="4878" width="14.875" style="72" customWidth="1"/>
    <col min="4879" max="4879" width="19.75" style="72" customWidth="1"/>
    <col min="4880" max="5119" width="9" style="72"/>
    <col min="5120" max="5120" width="2.875" style="72" customWidth="1"/>
    <col min="5121" max="5121" width="8.375" style="72" customWidth="1"/>
    <col min="5122" max="5122" width="9" style="72"/>
    <col min="5123" max="5123" width="20" style="72" customWidth="1"/>
    <col min="5124" max="5124" width="5.25" style="72" bestFit="1" customWidth="1"/>
    <col min="5125" max="5126" width="14.75" style="72" customWidth="1"/>
    <col min="5127" max="5134" width="14.875" style="72" customWidth="1"/>
    <col min="5135" max="5135" width="19.75" style="72" customWidth="1"/>
    <col min="5136" max="5375" width="9" style="72"/>
    <col min="5376" max="5376" width="2.875" style="72" customWidth="1"/>
    <col min="5377" max="5377" width="8.375" style="72" customWidth="1"/>
    <col min="5378" max="5378" width="9" style="72"/>
    <col min="5379" max="5379" width="20" style="72" customWidth="1"/>
    <col min="5380" max="5380" width="5.25" style="72" bestFit="1" customWidth="1"/>
    <col min="5381" max="5382" width="14.75" style="72" customWidth="1"/>
    <col min="5383" max="5390" width="14.875" style="72" customWidth="1"/>
    <col min="5391" max="5391" width="19.75" style="72" customWidth="1"/>
    <col min="5392" max="5631" width="9" style="72"/>
    <col min="5632" max="5632" width="2.875" style="72" customWidth="1"/>
    <col min="5633" max="5633" width="8.375" style="72" customWidth="1"/>
    <col min="5634" max="5634" width="9" style="72"/>
    <col min="5635" max="5635" width="20" style="72" customWidth="1"/>
    <col min="5636" max="5636" width="5.25" style="72" bestFit="1" customWidth="1"/>
    <col min="5637" max="5638" width="14.75" style="72" customWidth="1"/>
    <col min="5639" max="5646" width="14.875" style="72" customWidth="1"/>
    <col min="5647" max="5647" width="19.75" style="72" customWidth="1"/>
    <col min="5648" max="5887" width="9" style="72"/>
    <col min="5888" max="5888" width="2.875" style="72" customWidth="1"/>
    <col min="5889" max="5889" width="8.375" style="72" customWidth="1"/>
    <col min="5890" max="5890" width="9" style="72"/>
    <col min="5891" max="5891" width="20" style="72" customWidth="1"/>
    <col min="5892" max="5892" width="5.25" style="72" bestFit="1" customWidth="1"/>
    <col min="5893" max="5894" width="14.75" style="72" customWidth="1"/>
    <col min="5895" max="5902" width="14.875" style="72" customWidth="1"/>
    <col min="5903" max="5903" width="19.75" style="72" customWidth="1"/>
    <col min="5904" max="6143" width="9" style="72"/>
    <col min="6144" max="6144" width="2.875" style="72" customWidth="1"/>
    <col min="6145" max="6145" width="8.375" style="72" customWidth="1"/>
    <col min="6146" max="6146" width="9" style="72"/>
    <col min="6147" max="6147" width="20" style="72" customWidth="1"/>
    <col min="6148" max="6148" width="5.25" style="72" bestFit="1" customWidth="1"/>
    <col min="6149" max="6150" width="14.75" style="72" customWidth="1"/>
    <col min="6151" max="6158" width="14.875" style="72" customWidth="1"/>
    <col min="6159" max="6159" width="19.75" style="72" customWidth="1"/>
    <col min="6160" max="6399" width="9" style="72"/>
    <col min="6400" max="6400" width="2.875" style="72" customWidth="1"/>
    <col min="6401" max="6401" width="8.375" style="72" customWidth="1"/>
    <col min="6402" max="6402" width="9" style="72"/>
    <col min="6403" max="6403" width="20" style="72" customWidth="1"/>
    <col min="6404" max="6404" width="5.25" style="72" bestFit="1" customWidth="1"/>
    <col min="6405" max="6406" width="14.75" style="72" customWidth="1"/>
    <col min="6407" max="6414" width="14.875" style="72" customWidth="1"/>
    <col min="6415" max="6415" width="19.75" style="72" customWidth="1"/>
    <col min="6416" max="6655" width="9" style="72"/>
    <col min="6656" max="6656" width="2.875" style="72" customWidth="1"/>
    <col min="6657" max="6657" width="8.375" style="72" customWidth="1"/>
    <col min="6658" max="6658" width="9" style="72"/>
    <col min="6659" max="6659" width="20" style="72" customWidth="1"/>
    <col min="6660" max="6660" width="5.25" style="72" bestFit="1" customWidth="1"/>
    <col min="6661" max="6662" width="14.75" style="72" customWidth="1"/>
    <col min="6663" max="6670" width="14.875" style="72" customWidth="1"/>
    <col min="6671" max="6671" width="19.75" style="72" customWidth="1"/>
    <col min="6672" max="6911" width="9" style="72"/>
    <col min="6912" max="6912" width="2.875" style="72" customWidth="1"/>
    <col min="6913" max="6913" width="8.375" style="72" customWidth="1"/>
    <col min="6914" max="6914" width="9" style="72"/>
    <col min="6915" max="6915" width="20" style="72" customWidth="1"/>
    <col min="6916" max="6916" width="5.25" style="72" bestFit="1" customWidth="1"/>
    <col min="6917" max="6918" width="14.75" style="72" customWidth="1"/>
    <col min="6919" max="6926" width="14.875" style="72" customWidth="1"/>
    <col min="6927" max="6927" width="19.75" style="72" customWidth="1"/>
    <col min="6928" max="7167" width="9" style="72"/>
    <col min="7168" max="7168" width="2.875" style="72" customWidth="1"/>
    <col min="7169" max="7169" width="8.375" style="72" customWidth="1"/>
    <col min="7170" max="7170" width="9" style="72"/>
    <col min="7171" max="7171" width="20" style="72" customWidth="1"/>
    <col min="7172" max="7172" width="5.25" style="72" bestFit="1" customWidth="1"/>
    <col min="7173" max="7174" width="14.75" style="72" customWidth="1"/>
    <col min="7175" max="7182" width="14.875" style="72" customWidth="1"/>
    <col min="7183" max="7183" width="19.75" style="72" customWidth="1"/>
    <col min="7184" max="7423" width="9" style="72"/>
    <col min="7424" max="7424" width="2.875" style="72" customWidth="1"/>
    <col min="7425" max="7425" width="8.375" style="72" customWidth="1"/>
    <col min="7426" max="7426" width="9" style="72"/>
    <col min="7427" max="7427" width="20" style="72" customWidth="1"/>
    <col min="7428" max="7428" width="5.25" style="72" bestFit="1" customWidth="1"/>
    <col min="7429" max="7430" width="14.75" style="72" customWidth="1"/>
    <col min="7431" max="7438" width="14.875" style="72" customWidth="1"/>
    <col min="7439" max="7439" width="19.75" style="72" customWidth="1"/>
    <col min="7440" max="7679" width="9" style="72"/>
    <col min="7680" max="7680" width="2.875" style="72" customWidth="1"/>
    <col min="7681" max="7681" width="8.375" style="72" customWidth="1"/>
    <col min="7682" max="7682" width="9" style="72"/>
    <col min="7683" max="7683" width="20" style="72" customWidth="1"/>
    <col min="7684" max="7684" width="5.25" style="72" bestFit="1" customWidth="1"/>
    <col min="7685" max="7686" width="14.75" style="72" customWidth="1"/>
    <col min="7687" max="7694" width="14.875" style="72" customWidth="1"/>
    <col min="7695" max="7695" width="19.75" style="72" customWidth="1"/>
    <col min="7696" max="7935" width="9" style="72"/>
    <col min="7936" max="7936" width="2.875" style="72" customWidth="1"/>
    <col min="7937" max="7937" width="8.375" style="72" customWidth="1"/>
    <col min="7938" max="7938" width="9" style="72"/>
    <col min="7939" max="7939" width="20" style="72" customWidth="1"/>
    <col min="7940" max="7940" width="5.25" style="72" bestFit="1" customWidth="1"/>
    <col min="7941" max="7942" width="14.75" style="72" customWidth="1"/>
    <col min="7943" max="7950" width="14.875" style="72" customWidth="1"/>
    <col min="7951" max="7951" width="19.75" style="72" customWidth="1"/>
    <col min="7952" max="8191" width="9" style="72"/>
    <col min="8192" max="8192" width="2.875" style="72" customWidth="1"/>
    <col min="8193" max="8193" width="8.375" style="72" customWidth="1"/>
    <col min="8194" max="8194" width="9" style="72"/>
    <col min="8195" max="8195" width="20" style="72" customWidth="1"/>
    <col min="8196" max="8196" width="5.25" style="72" bestFit="1" customWidth="1"/>
    <col min="8197" max="8198" width="14.75" style="72" customWidth="1"/>
    <col min="8199" max="8206" width="14.875" style="72" customWidth="1"/>
    <col min="8207" max="8207" width="19.75" style="72" customWidth="1"/>
    <col min="8208" max="8447" width="9" style="72"/>
    <col min="8448" max="8448" width="2.875" style="72" customWidth="1"/>
    <col min="8449" max="8449" width="8.375" style="72" customWidth="1"/>
    <col min="8450" max="8450" width="9" style="72"/>
    <col min="8451" max="8451" width="20" style="72" customWidth="1"/>
    <col min="8452" max="8452" width="5.25" style="72" bestFit="1" customWidth="1"/>
    <col min="8453" max="8454" width="14.75" style="72" customWidth="1"/>
    <col min="8455" max="8462" width="14.875" style="72" customWidth="1"/>
    <col min="8463" max="8463" width="19.75" style="72" customWidth="1"/>
    <col min="8464" max="8703" width="9" style="72"/>
    <col min="8704" max="8704" width="2.875" style="72" customWidth="1"/>
    <col min="8705" max="8705" width="8.375" style="72" customWidth="1"/>
    <col min="8706" max="8706" width="9" style="72"/>
    <col min="8707" max="8707" width="20" style="72" customWidth="1"/>
    <col min="8708" max="8708" width="5.25" style="72" bestFit="1" customWidth="1"/>
    <col min="8709" max="8710" width="14.75" style="72" customWidth="1"/>
    <col min="8711" max="8718" width="14.875" style="72" customWidth="1"/>
    <col min="8719" max="8719" width="19.75" style="72" customWidth="1"/>
    <col min="8720" max="8959" width="9" style="72"/>
    <col min="8960" max="8960" width="2.875" style="72" customWidth="1"/>
    <col min="8961" max="8961" width="8.375" style="72" customWidth="1"/>
    <col min="8962" max="8962" width="9" style="72"/>
    <col min="8963" max="8963" width="20" style="72" customWidth="1"/>
    <col min="8964" max="8964" width="5.25" style="72" bestFit="1" customWidth="1"/>
    <col min="8965" max="8966" width="14.75" style="72" customWidth="1"/>
    <col min="8967" max="8974" width="14.875" style="72" customWidth="1"/>
    <col min="8975" max="8975" width="19.75" style="72" customWidth="1"/>
    <col min="8976" max="9215" width="9" style="72"/>
    <col min="9216" max="9216" width="2.875" style="72" customWidth="1"/>
    <col min="9217" max="9217" width="8.375" style="72" customWidth="1"/>
    <col min="9218" max="9218" width="9" style="72"/>
    <col min="9219" max="9219" width="20" style="72" customWidth="1"/>
    <col min="9220" max="9220" width="5.25" style="72" bestFit="1" customWidth="1"/>
    <col min="9221" max="9222" width="14.75" style="72" customWidth="1"/>
    <col min="9223" max="9230" width="14.875" style="72" customWidth="1"/>
    <col min="9231" max="9231" width="19.75" style="72" customWidth="1"/>
    <col min="9232" max="9471" width="9" style="72"/>
    <col min="9472" max="9472" width="2.875" style="72" customWidth="1"/>
    <col min="9473" max="9473" width="8.375" style="72" customWidth="1"/>
    <col min="9474" max="9474" width="9" style="72"/>
    <col min="9475" max="9475" width="20" style="72" customWidth="1"/>
    <col min="9476" max="9476" width="5.25" style="72" bestFit="1" customWidth="1"/>
    <col min="9477" max="9478" width="14.75" style="72" customWidth="1"/>
    <col min="9479" max="9486" width="14.875" style="72" customWidth="1"/>
    <col min="9487" max="9487" width="19.75" style="72" customWidth="1"/>
    <col min="9488" max="9727" width="9" style="72"/>
    <col min="9728" max="9728" width="2.875" style="72" customWidth="1"/>
    <col min="9729" max="9729" width="8.375" style="72" customWidth="1"/>
    <col min="9730" max="9730" width="9" style="72"/>
    <col min="9731" max="9731" width="20" style="72" customWidth="1"/>
    <col min="9732" max="9732" width="5.25" style="72" bestFit="1" customWidth="1"/>
    <col min="9733" max="9734" width="14.75" style="72" customWidth="1"/>
    <col min="9735" max="9742" width="14.875" style="72" customWidth="1"/>
    <col min="9743" max="9743" width="19.75" style="72" customWidth="1"/>
    <col min="9744" max="9983" width="9" style="72"/>
    <col min="9984" max="9984" width="2.875" style="72" customWidth="1"/>
    <col min="9985" max="9985" width="8.375" style="72" customWidth="1"/>
    <col min="9986" max="9986" width="9" style="72"/>
    <col min="9987" max="9987" width="20" style="72" customWidth="1"/>
    <col min="9988" max="9988" width="5.25" style="72" bestFit="1" customWidth="1"/>
    <col min="9989" max="9990" width="14.75" style="72" customWidth="1"/>
    <col min="9991" max="9998" width="14.875" style="72" customWidth="1"/>
    <col min="9999" max="9999" width="19.75" style="72" customWidth="1"/>
    <col min="10000" max="10239" width="9" style="72"/>
    <col min="10240" max="10240" width="2.875" style="72" customWidth="1"/>
    <col min="10241" max="10241" width="8.375" style="72" customWidth="1"/>
    <col min="10242" max="10242" width="9" style="72"/>
    <col min="10243" max="10243" width="20" style="72" customWidth="1"/>
    <col min="10244" max="10244" width="5.25" style="72" bestFit="1" customWidth="1"/>
    <col min="10245" max="10246" width="14.75" style="72" customWidth="1"/>
    <col min="10247" max="10254" width="14.875" style="72" customWidth="1"/>
    <col min="10255" max="10255" width="19.75" style="72" customWidth="1"/>
    <col min="10256" max="10495" width="9" style="72"/>
    <col min="10496" max="10496" width="2.875" style="72" customWidth="1"/>
    <col min="10497" max="10497" width="8.375" style="72" customWidth="1"/>
    <col min="10498" max="10498" width="9" style="72"/>
    <col min="10499" max="10499" width="20" style="72" customWidth="1"/>
    <col min="10500" max="10500" width="5.25" style="72" bestFit="1" customWidth="1"/>
    <col min="10501" max="10502" width="14.75" style="72" customWidth="1"/>
    <col min="10503" max="10510" width="14.875" style="72" customWidth="1"/>
    <col min="10511" max="10511" width="19.75" style="72" customWidth="1"/>
    <col min="10512" max="10751" width="9" style="72"/>
    <col min="10752" max="10752" width="2.875" style="72" customWidth="1"/>
    <col min="10753" max="10753" width="8.375" style="72" customWidth="1"/>
    <col min="10754" max="10754" width="9" style="72"/>
    <col min="10755" max="10755" width="20" style="72" customWidth="1"/>
    <col min="10756" max="10756" width="5.25" style="72" bestFit="1" customWidth="1"/>
    <col min="10757" max="10758" width="14.75" style="72" customWidth="1"/>
    <col min="10759" max="10766" width="14.875" style="72" customWidth="1"/>
    <col min="10767" max="10767" width="19.75" style="72" customWidth="1"/>
    <col min="10768" max="11007" width="9" style="72"/>
    <col min="11008" max="11008" width="2.875" style="72" customWidth="1"/>
    <col min="11009" max="11009" width="8.375" style="72" customWidth="1"/>
    <col min="11010" max="11010" width="9" style="72"/>
    <col min="11011" max="11011" width="20" style="72" customWidth="1"/>
    <col min="11012" max="11012" width="5.25" style="72" bestFit="1" customWidth="1"/>
    <col min="11013" max="11014" width="14.75" style="72" customWidth="1"/>
    <col min="11015" max="11022" width="14.875" style="72" customWidth="1"/>
    <col min="11023" max="11023" width="19.75" style="72" customWidth="1"/>
    <col min="11024" max="11263" width="9" style="72"/>
    <col min="11264" max="11264" width="2.875" style="72" customWidth="1"/>
    <col min="11265" max="11265" width="8.375" style="72" customWidth="1"/>
    <col min="11266" max="11266" width="9" style="72"/>
    <col min="11267" max="11267" width="20" style="72" customWidth="1"/>
    <col min="11268" max="11268" width="5.25" style="72" bestFit="1" customWidth="1"/>
    <col min="11269" max="11270" width="14.75" style="72" customWidth="1"/>
    <col min="11271" max="11278" width="14.875" style="72" customWidth="1"/>
    <col min="11279" max="11279" width="19.75" style="72" customWidth="1"/>
    <col min="11280" max="11519" width="9" style="72"/>
    <col min="11520" max="11520" width="2.875" style="72" customWidth="1"/>
    <col min="11521" max="11521" width="8.375" style="72" customWidth="1"/>
    <col min="11522" max="11522" width="9" style="72"/>
    <col min="11523" max="11523" width="20" style="72" customWidth="1"/>
    <col min="11524" max="11524" width="5.25" style="72" bestFit="1" customWidth="1"/>
    <col min="11525" max="11526" width="14.75" style="72" customWidth="1"/>
    <col min="11527" max="11534" width="14.875" style="72" customWidth="1"/>
    <col min="11535" max="11535" width="19.75" style="72" customWidth="1"/>
    <col min="11536" max="11775" width="9" style="72"/>
    <col min="11776" max="11776" width="2.875" style="72" customWidth="1"/>
    <col min="11777" max="11777" width="8.375" style="72" customWidth="1"/>
    <col min="11778" max="11778" width="9" style="72"/>
    <col min="11779" max="11779" width="20" style="72" customWidth="1"/>
    <col min="11780" max="11780" width="5.25" style="72" bestFit="1" customWidth="1"/>
    <col min="11781" max="11782" width="14.75" style="72" customWidth="1"/>
    <col min="11783" max="11790" width="14.875" style="72" customWidth="1"/>
    <col min="11791" max="11791" width="19.75" style="72" customWidth="1"/>
    <col min="11792" max="12031" width="9" style="72"/>
    <col min="12032" max="12032" width="2.875" style="72" customWidth="1"/>
    <col min="12033" max="12033" width="8.375" style="72" customWidth="1"/>
    <col min="12034" max="12034" width="9" style="72"/>
    <col min="12035" max="12035" width="20" style="72" customWidth="1"/>
    <col min="12036" max="12036" width="5.25" style="72" bestFit="1" customWidth="1"/>
    <col min="12037" max="12038" width="14.75" style="72" customWidth="1"/>
    <col min="12039" max="12046" width="14.875" style="72" customWidth="1"/>
    <col min="12047" max="12047" width="19.75" style="72" customWidth="1"/>
    <col min="12048" max="12287" width="9" style="72"/>
    <col min="12288" max="12288" width="2.875" style="72" customWidth="1"/>
    <col min="12289" max="12289" width="8.375" style="72" customWidth="1"/>
    <col min="12290" max="12290" width="9" style="72"/>
    <col min="12291" max="12291" width="20" style="72" customWidth="1"/>
    <col min="12292" max="12292" width="5.25" style="72" bestFit="1" customWidth="1"/>
    <col min="12293" max="12294" width="14.75" style="72" customWidth="1"/>
    <col min="12295" max="12302" width="14.875" style="72" customWidth="1"/>
    <col min="12303" max="12303" width="19.75" style="72" customWidth="1"/>
    <col min="12304" max="12543" width="9" style="72"/>
    <col min="12544" max="12544" width="2.875" style="72" customWidth="1"/>
    <col min="12545" max="12545" width="8.375" style="72" customWidth="1"/>
    <col min="12546" max="12546" width="9" style="72"/>
    <col min="12547" max="12547" width="20" style="72" customWidth="1"/>
    <col min="12548" max="12548" width="5.25" style="72" bestFit="1" customWidth="1"/>
    <col min="12549" max="12550" width="14.75" style="72" customWidth="1"/>
    <col min="12551" max="12558" width="14.875" style="72" customWidth="1"/>
    <col min="12559" max="12559" width="19.75" style="72" customWidth="1"/>
    <col min="12560" max="12799" width="9" style="72"/>
    <col min="12800" max="12800" width="2.875" style="72" customWidth="1"/>
    <col min="12801" max="12801" width="8.375" style="72" customWidth="1"/>
    <col min="12802" max="12802" width="9" style="72"/>
    <col min="12803" max="12803" width="20" style="72" customWidth="1"/>
    <col min="12804" max="12804" width="5.25" style="72" bestFit="1" customWidth="1"/>
    <col min="12805" max="12806" width="14.75" style="72" customWidth="1"/>
    <col min="12807" max="12814" width="14.875" style="72" customWidth="1"/>
    <col min="12815" max="12815" width="19.75" style="72" customWidth="1"/>
    <col min="12816" max="13055" width="9" style="72"/>
    <col min="13056" max="13056" width="2.875" style="72" customWidth="1"/>
    <col min="13057" max="13057" width="8.375" style="72" customWidth="1"/>
    <col min="13058" max="13058" width="9" style="72"/>
    <col min="13059" max="13059" width="20" style="72" customWidth="1"/>
    <col min="13060" max="13060" width="5.25" style="72" bestFit="1" customWidth="1"/>
    <col min="13061" max="13062" width="14.75" style="72" customWidth="1"/>
    <col min="13063" max="13070" width="14.875" style="72" customWidth="1"/>
    <col min="13071" max="13071" width="19.75" style="72" customWidth="1"/>
    <col min="13072" max="13311" width="9" style="72"/>
    <col min="13312" max="13312" width="2.875" style="72" customWidth="1"/>
    <col min="13313" max="13313" width="8.375" style="72" customWidth="1"/>
    <col min="13314" max="13314" width="9" style="72"/>
    <col min="13315" max="13315" width="20" style="72" customWidth="1"/>
    <col min="13316" max="13316" width="5.25" style="72" bestFit="1" customWidth="1"/>
    <col min="13317" max="13318" width="14.75" style="72" customWidth="1"/>
    <col min="13319" max="13326" width="14.875" style="72" customWidth="1"/>
    <col min="13327" max="13327" width="19.75" style="72" customWidth="1"/>
    <col min="13328" max="13567" width="9" style="72"/>
    <col min="13568" max="13568" width="2.875" style="72" customWidth="1"/>
    <col min="13569" max="13569" width="8.375" style="72" customWidth="1"/>
    <col min="13570" max="13570" width="9" style="72"/>
    <col min="13571" max="13571" width="20" style="72" customWidth="1"/>
    <col min="13572" max="13572" width="5.25" style="72" bestFit="1" customWidth="1"/>
    <col min="13573" max="13574" width="14.75" style="72" customWidth="1"/>
    <col min="13575" max="13582" width="14.875" style="72" customWidth="1"/>
    <col min="13583" max="13583" width="19.75" style="72" customWidth="1"/>
    <col min="13584" max="13823" width="9" style="72"/>
    <col min="13824" max="13824" width="2.875" style="72" customWidth="1"/>
    <col min="13825" max="13825" width="8.375" style="72" customWidth="1"/>
    <col min="13826" max="13826" width="9" style="72"/>
    <col min="13827" max="13827" width="20" style="72" customWidth="1"/>
    <col min="13828" max="13828" width="5.25" style="72" bestFit="1" customWidth="1"/>
    <col min="13829" max="13830" width="14.75" style="72" customWidth="1"/>
    <col min="13831" max="13838" width="14.875" style="72" customWidth="1"/>
    <col min="13839" max="13839" width="19.75" style="72" customWidth="1"/>
    <col min="13840" max="14079" width="9" style="72"/>
    <col min="14080" max="14080" width="2.875" style="72" customWidth="1"/>
    <col min="14081" max="14081" width="8.375" style="72" customWidth="1"/>
    <col min="14082" max="14082" width="9" style="72"/>
    <col min="14083" max="14083" width="20" style="72" customWidth="1"/>
    <col min="14084" max="14084" width="5.25" style="72" bestFit="1" customWidth="1"/>
    <col min="14085" max="14086" width="14.75" style="72" customWidth="1"/>
    <col min="14087" max="14094" width="14.875" style="72" customWidth="1"/>
    <col min="14095" max="14095" width="19.75" style="72" customWidth="1"/>
    <col min="14096" max="14335" width="9" style="72"/>
    <col min="14336" max="14336" width="2.875" style="72" customWidth="1"/>
    <col min="14337" max="14337" width="8.375" style="72" customWidth="1"/>
    <col min="14338" max="14338" width="9" style="72"/>
    <col min="14339" max="14339" width="20" style="72" customWidth="1"/>
    <col min="14340" max="14340" width="5.25" style="72" bestFit="1" customWidth="1"/>
    <col min="14341" max="14342" width="14.75" style="72" customWidth="1"/>
    <col min="14343" max="14350" width="14.875" style="72" customWidth="1"/>
    <col min="14351" max="14351" width="19.75" style="72" customWidth="1"/>
    <col min="14352" max="14591" width="9" style="72"/>
    <col min="14592" max="14592" width="2.875" style="72" customWidth="1"/>
    <col min="14593" max="14593" width="8.375" style="72" customWidth="1"/>
    <col min="14594" max="14594" width="9" style="72"/>
    <col min="14595" max="14595" width="20" style="72" customWidth="1"/>
    <col min="14596" max="14596" width="5.25" style="72" bestFit="1" customWidth="1"/>
    <col min="14597" max="14598" width="14.75" style="72" customWidth="1"/>
    <col min="14599" max="14606" width="14.875" style="72" customWidth="1"/>
    <col min="14607" max="14607" width="19.75" style="72" customWidth="1"/>
    <col min="14608" max="14847" width="9" style="72"/>
    <col min="14848" max="14848" width="2.875" style="72" customWidth="1"/>
    <col min="14849" max="14849" width="8.375" style="72" customWidth="1"/>
    <col min="14850" max="14850" width="9" style="72"/>
    <col min="14851" max="14851" width="20" style="72" customWidth="1"/>
    <col min="14852" max="14852" width="5.25" style="72" bestFit="1" customWidth="1"/>
    <col min="14853" max="14854" width="14.75" style="72" customWidth="1"/>
    <col min="14855" max="14862" width="14.875" style="72" customWidth="1"/>
    <col min="14863" max="14863" width="19.75" style="72" customWidth="1"/>
    <col min="14864" max="15103" width="9" style="72"/>
    <col min="15104" max="15104" width="2.875" style="72" customWidth="1"/>
    <col min="15105" max="15105" width="8.375" style="72" customWidth="1"/>
    <col min="15106" max="15106" width="9" style="72"/>
    <col min="15107" max="15107" width="20" style="72" customWidth="1"/>
    <col min="15108" max="15108" width="5.25" style="72" bestFit="1" customWidth="1"/>
    <col min="15109" max="15110" width="14.75" style="72" customWidth="1"/>
    <col min="15111" max="15118" width="14.875" style="72" customWidth="1"/>
    <col min="15119" max="15119" width="19.75" style="72" customWidth="1"/>
    <col min="15120" max="15359" width="9" style="72"/>
    <col min="15360" max="15360" width="2.875" style="72" customWidth="1"/>
    <col min="15361" max="15361" width="8.375" style="72" customWidth="1"/>
    <col min="15362" max="15362" width="9" style="72"/>
    <col min="15363" max="15363" width="20" style="72" customWidth="1"/>
    <col min="15364" max="15364" width="5.25" style="72" bestFit="1" customWidth="1"/>
    <col min="15365" max="15366" width="14.75" style="72" customWidth="1"/>
    <col min="15367" max="15374" width="14.875" style="72" customWidth="1"/>
    <col min="15375" max="15375" width="19.75" style="72" customWidth="1"/>
    <col min="15376" max="15615" width="9" style="72"/>
    <col min="15616" max="15616" width="2.875" style="72" customWidth="1"/>
    <col min="15617" max="15617" width="8.375" style="72" customWidth="1"/>
    <col min="15618" max="15618" width="9" style="72"/>
    <col min="15619" max="15619" width="20" style="72" customWidth="1"/>
    <col min="15620" max="15620" width="5.25" style="72" bestFit="1" customWidth="1"/>
    <col min="15621" max="15622" width="14.75" style="72" customWidth="1"/>
    <col min="15623" max="15630" width="14.875" style="72" customWidth="1"/>
    <col min="15631" max="15631" width="19.75" style="72" customWidth="1"/>
    <col min="15632" max="15871" width="9" style="72"/>
    <col min="15872" max="15872" width="2.875" style="72" customWidth="1"/>
    <col min="15873" max="15873" width="8.375" style="72" customWidth="1"/>
    <col min="15874" max="15874" width="9" style="72"/>
    <col min="15875" max="15875" width="20" style="72" customWidth="1"/>
    <col min="15876" max="15876" width="5.25" style="72" bestFit="1" customWidth="1"/>
    <col min="15877" max="15878" width="14.75" style="72" customWidth="1"/>
    <col min="15879" max="15886" width="14.875" style="72" customWidth="1"/>
    <col min="15887" max="15887" width="19.75" style="72" customWidth="1"/>
    <col min="15888" max="16127" width="9" style="72"/>
    <col min="16128" max="16128" width="2.875" style="72" customWidth="1"/>
    <col min="16129" max="16129" width="8.375" style="72" customWidth="1"/>
    <col min="16130" max="16130" width="9" style="72"/>
    <col min="16131" max="16131" width="20" style="72" customWidth="1"/>
    <col min="16132" max="16132" width="5.25" style="72" bestFit="1" customWidth="1"/>
    <col min="16133" max="16134" width="14.75" style="72" customWidth="1"/>
    <col min="16135" max="16142" width="14.875" style="72" customWidth="1"/>
    <col min="16143" max="16143" width="19.75" style="72" customWidth="1"/>
    <col min="16144" max="16384" width="9" style="72"/>
  </cols>
  <sheetData>
    <row r="1" spans="2:33" ht="33.75" customHeight="1" x14ac:dyDescent="0.15">
      <c r="B1" s="261" t="s">
        <v>424</v>
      </c>
      <c r="C1" s="71"/>
      <c r="E1" s="83" t="s">
        <v>360</v>
      </c>
      <c r="Z1" s="84" t="s">
        <v>361</v>
      </c>
      <c r="AA1" s="85"/>
      <c r="AB1" s="84"/>
      <c r="AC1" s="84"/>
      <c r="AD1" s="97"/>
      <c r="AE1" s="97"/>
    </row>
    <row r="2" spans="2:33" ht="18.75" customHeight="1" x14ac:dyDescent="0.15">
      <c r="B2" s="71"/>
      <c r="C2" s="71"/>
    </row>
    <row r="3" spans="2:33" ht="24.95" customHeight="1" x14ac:dyDescent="0.15">
      <c r="B3" s="561" t="s">
        <v>329</v>
      </c>
      <c r="C3" s="562"/>
      <c r="D3" s="562"/>
      <c r="E3" s="563" t="s">
        <v>320</v>
      </c>
      <c r="F3" s="564"/>
      <c r="G3" s="564"/>
      <c r="H3" s="564"/>
      <c r="I3" s="564"/>
      <c r="J3" s="564"/>
      <c r="K3" s="568"/>
      <c r="L3" s="563" t="s">
        <v>367</v>
      </c>
      <c r="M3" s="564"/>
      <c r="N3" s="564"/>
      <c r="O3" s="564"/>
      <c r="P3" s="564"/>
      <c r="Q3" s="564"/>
      <c r="R3" s="568"/>
      <c r="S3" s="563" t="s">
        <v>582</v>
      </c>
      <c r="T3" s="564"/>
      <c r="U3" s="564"/>
      <c r="V3" s="564"/>
      <c r="W3" s="564"/>
      <c r="X3" s="564"/>
      <c r="Y3" s="568"/>
      <c r="Z3" s="563" t="s">
        <v>323</v>
      </c>
      <c r="AA3" s="564"/>
      <c r="AB3" s="564"/>
      <c r="AC3" s="564"/>
      <c r="AD3" s="564"/>
      <c r="AE3" s="564"/>
      <c r="AF3" s="564"/>
      <c r="AG3" s="114"/>
    </row>
    <row r="4" spans="2:33" ht="24.95" customHeight="1" x14ac:dyDescent="0.15">
      <c r="B4" s="574"/>
      <c r="C4" s="575"/>
      <c r="D4" s="575"/>
      <c r="E4" s="565" t="s">
        <v>583</v>
      </c>
      <c r="F4" s="566"/>
      <c r="G4" s="567"/>
      <c r="H4" s="569" t="s">
        <v>186</v>
      </c>
      <c r="I4" s="571" t="s">
        <v>187</v>
      </c>
      <c r="J4" s="572"/>
      <c r="K4" s="573"/>
      <c r="L4" s="565" t="s">
        <v>178</v>
      </c>
      <c r="M4" s="566"/>
      <c r="N4" s="567"/>
      <c r="O4" s="569" t="s">
        <v>186</v>
      </c>
      <c r="P4" s="571" t="s">
        <v>187</v>
      </c>
      <c r="Q4" s="572"/>
      <c r="R4" s="573"/>
      <c r="S4" s="565" t="s">
        <v>583</v>
      </c>
      <c r="T4" s="566"/>
      <c r="U4" s="567"/>
      <c r="V4" s="569" t="s">
        <v>330</v>
      </c>
      <c r="W4" s="571" t="s">
        <v>187</v>
      </c>
      <c r="X4" s="572"/>
      <c r="Y4" s="573"/>
      <c r="Z4" s="565" t="s">
        <v>583</v>
      </c>
      <c r="AA4" s="566"/>
      <c r="AB4" s="567"/>
      <c r="AC4" s="569" t="s">
        <v>330</v>
      </c>
      <c r="AD4" s="571" t="s">
        <v>187</v>
      </c>
      <c r="AE4" s="572"/>
      <c r="AF4" s="572"/>
      <c r="AG4" s="114"/>
    </row>
    <row r="5" spans="2:33" ht="24.95" customHeight="1" x14ac:dyDescent="0.15">
      <c r="B5" s="549"/>
      <c r="C5" s="576"/>
      <c r="D5" s="576"/>
      <c r="E5" s="87" t="s">
        <v>179</v>
      </c>
      <c r="F5" s="78" t="s">
        <v>180</v>
      </c>
      <c r="G5" s="130" t="s">
        <v>181</v>
      </c>
      <c r="H5" s="570"/>
      <c r="I5" s="130" t="s">
        <v>188</v>
      </c>
      <c r="J5" s="130" t="s">
        <v>319</v>
      </c>
      <c r="K5" s="88" t="s">
        <v>181</v>
      </c>
      <c r="L5" s="87" t="s">
        <v>179</v>
      </c>
      <c r="M5" s="78" t="s">
        <v>180</v>
      </c>
      <c r="N5" s="130" t="s">
        <v>181</v>
      </c>
      <c r="O5" s="570"/>
      <c r="P5" s="130" t="s">
        <v>188</v>
      </c>
      <c r="Q5" s="130" t="s">
        <v>319</v>
      </c>
      <c r="R5" s="88" t="s">
        <v>181</v>
      </c>
      <c r="S5" s="87" t="s">
        <v>179</v>
      </c>
      <c r="T5" s="78" t="s">
        <v>180</v>
      </c>
      <c r="U5" s="130" t="s">
        <v>181</v>
      </c>
      <c r="V5" s="570"/>
      <c r="W5" s="130" t="s">
        <v>188</v>
      </c>
      <c r="X5" s="130" t="s">
        <v>319</v>
      </c>
      <c r="Y5" s="88" t="s">
        <v>181</v>
      </c>
      <c r="Z5" s="87" t="s">
        <v>179</v>
      </c>
      <c r="AA5" s="78" t="s">
        <v>180</v>
      </c>
      <c r="AB5" s="130" t="s">
        <v>181</v>
      </c>
      <c r="AC5" s="570"/>
      <c r="AD5" s="130" t="s">
        <v>188</v>
      </c>
      <c r="AE5" s="130" t="s">
        <v>319</v>
      </c>
      <c r="AF5" s="229" t="s">
        <v>181</v>
      </c>
      <c r="AG5" s="114"/>
    </row>
    <row r="6" spans="2:33" ht="30" customHeight="1" x14ac:dyDescent="0.15">
      <c r="B6" s="540" t="s">
        <v>182</v>
      </c>
      <c r="C6" s="580" t="s">
        <v>324</v>
      </c>
      <c r="D6" s="258" t="s">
        <v>183</v>
      </c>
      <c r="E6" s="89"/>
      <c r="F6" s="79"/>
      <c r="G6" s="77"/>
      <c r="H6" s="77"/>
      <c r="I6" s="77"/>
      <c r="J6" s="77"/>
      <c r="K6" s="90"/>
      <c r="L6" s="89"/>
      <c r="M6" s="77"/>
      <c r="N6" s="77"/>
      <c r="O6" s="77"/>
      <c r="P6" s="80"/>
      <c r="Q6" s="77"/>
      <c r="R6" s="90"/>
      <c r="S6" s="89"/>
      <c r="T6" s="77"/>
      <c r="U6" s="77"/>
      <c r="V6" s="116"/>
      <c r="W6" s="116"/>
      <c r="X6" s="116"/>
      <c r="Y6" s="117"/>
      <c r="Z6" s="89"/>
      <c r="AA6" s="77"/>
      <c r="AB6" s="77"/>
      <c r="AC6" s="77"/>
      <c r="AD6" s="77"/>
      <c r="AE6" s="77"/>
      <c r="AF6" s="125"/>
      <c r="AG6" s="114"/>
    </row>
    <row r="7" spans="2:33" ht="30" customHeight="1" x14ac:dyDescent="0.15">
      <c r="B7" s="541"/>
      <c r="C7" s="581"/>
      <c r="D7" s="259" t="s">
        <v>433</v>
      </c>
      <c r="E7" s="89"/>
      <c r="F7" s="77"/>
      <c r="G7" s="77"/>
      <c r="H7" s="77"/>
      <c r="I7" s="77"/>
      <c r="J7" s="77"/>
      <c r="K7" s="90"/>
      <c r="L7" s="89"/>
      <c r="M7" s="77"/>
      <c r="N7" s="77"/>
      <c r="O7" s="77"/>
      <c r="P7" s="77"/>
      <c r="Q7" s="77"/>
      <c r="R7" s="90"/>
      <c r="S7" s="89"/>
      <c r="T7" s="77"/>
      <c r="U7" s="77"/>
      <c r="V7" s="116"/>
      <c r="W7" s="116"/>
      <c r="X7" s="116"/>
      <c r="Y7" s="117"/>
      <c r="Z7" s="89"/>
      <c r="AA7" s="77"/>
      <c r="AB7" s="77"/>
      <c r="AC7" s="77"/>
      <c r="AD7" s="77"/>
      <c r="AE7" s="77"/>
      <c r="AF7" s="125"/>
      <c r="AG7" s="114"/>
    </row>
    <row r="8" spans="2:33" ht="30" customHeight="1" x14ac:dyDescent="0.15">
      <c r="B8" s="541"/>
      <c r="C8" s="581"/>
      <c r="D8" s="258" t="s">
        <v>184</v>
      </c>
      <c r="E8" s="89"/>
      <c r="F8" s="77"/>
      <c r="G8" s="77"/>
      <c r="H8" s="77"/>
      <c r="I8" s="77"/>
      <c r="J8" s="77"/>
      <c r="K8" s="90"/>
      <c r="L8" s="89"/>
      <c r="M8" s="77"/>
      <c r="N8" s="77"/>
      <c r="O8" s="77"/>
      <c r="P8" s="77"/>
      <c r="Q8" s="77"/>
      <c r="R8" s="90"/>
      <c r="S8" s="89"/>
      <c r="T8" s="77"/>
      <c r="U8" s="77"/>
      <c r="V8" s="116"/>
      <c r="W8" s="116"/>
      <c r="X8" s="116"/>
      <c r="Y8" s="117"/>
      <c r="Z8" s="89"/>
      <c r="AA8" s="77"/>
      <c r="AB8" s="77"/>
      <c r="AC8" s="77"/>
      <c r="AD8" s="77"/>
      <c r="AE8" s="77"/>
      <c r="AF8" s="125"/>
      <c r="AG8" s="114"/>
    </row>
    <row r="9" spans="2:33" ht="30" customHeight="1" x14ac:dyDescent="0.15">
      <c r="B9" s="541"/>
      <c r="C9" s="548"/>
      <c r="D9" s="258" t="s">
        <v>53</v>
      </c>
      <c r="E9" s="89"/>
      <c r="F9" s="77"/>
      <c r="G9" s="77"/>
      <c r="H9" s="77"/>
      <c r="I9" s="77"/>
      <c r="J9" s="77"/>
      <c r="K9" s="90"/>
      <c r="L9" s="89"/>
      <c r="M9" s="77"/>
      <c r="N9" s="77"/>
      <c r="O9" s="77"/>
      <c r="P9" s="77"/>
      <c r="Q9" s="77"/>
      <c r="R9" s="90"/>
      <c r="S9" s="89"/>
      <c r="T9" s="77"/>
      <c r="U9" s="77"/>
      <c r="V9" s="116"/>
      <c r="W9" s="116"/>
      <c r="X9" s="116"/>
      <c r="Y9" s="117"/>
      <c r="Z9" s="89"/>
      <c r="AA9" s="77"/>
      <c r="AB9" s="77"/>
      <c r="AC9" s="77"/>
      <c r="AD9" s="77"/>
      <c r="AE9" s="77"/>
      <c r="AF9" s="125"/>
      <c r="AG9" s="114"/>
    </row>
    <row r="10" spans="2:33" ht="30" customHeight="1" x14ac:dyDescent="0.15">
      <c r="B10" s="541"/>
      <c r="C10" s="582" t="s">
        <v>312</v>
      </c>
      <c r="D10" s="258" t="s">
        <v>183</v>
      </c>
      <c r="E10" s="89"/>
      <c r="F10" s="77"/>
      <c r="G10" s="77"/>
      <c r="H10" s="77"/>
      <c r="I10" s="77"/>
      <c r="J10" s="77"/>
      <c r="K10" s="90"/>
      <c r="L10" s="115"/>
      <c r="M10" s="116"/>
      <c r="N10" s="116"/>
      <c r="O10" s="116"/>
      <c r="P10" s="116"/>
      <c r="Q10" s="116"/>
      <c r="R10" s="117"/>
      <c r="S10" s="115"/>
      <c r="T10" s="116"/>
      <c r="U10" s="116"/>
      <c r="V10" s="116"/>
      <c r="W10" s="116"/>
      <c r="X10" s="116"/>
      <c r="Y10" s="117"/>
      <c r="Z10" s="89"/>
      <c r="AA10" s="77"/>
      <c r="AB10" s="77"/>
      <c r="AC10" s="77"/>
      <c r="AD10" s="77"/>
      <c r="AE10" s="77"/>
      <c r="AF10" s="125"/>
      <c r="AG10" s="114"/>
    </row>
    <row r="11" spans="2:33" ht="30" customHeight="1" x14ac:dyDescent="0.15">
      <c r="B11" s="541"/>
      <c r="C11" s="583"/>
      <c r="D11" s="259" t="s">
        <v>433</v>
      </c>
      <c r="E11" s="89"/>
      <c r="F11" s="77"/>
      <c r="G11" s="77"/>
      <c r="H11" s="77"/>
      <c r="I11" s="77"/>
      <c r="J11" s="77"/>
      <c r="K11" s="90"/>
      <c r="L11" s="115"/>
      <c r="M11" s="116"/>
      <c r="N11" s="116"/>
      <c r="O11" s="116"/>
      <c r="P11" s="116"/>
      <c r="Q11" s="116"/>
      <c r="R11" s="117"/>
      <c r="S11" s="115"/>
      <c r="T11" s="116"/>
      <c r="U11" s="116"/>
      <c r="V11" s="116"/>
      <c r="W11" s="116"/>
      <c r="X11" s="116"/>
      <c r="Y11" s="117"/>
      <c r="Z11" s="89"/>
      <c r="AA11" s="77"/>
      <c r="AB11" s="77"/>
      <c r="AC11" s="77"/>
      <c r="AD11" s="77"/>
      <c r="AE11" s="77"/>
      <c r="AF11" s="125"/>
      <c r="AG11" s="114"/>
    </row>
    <row r="12" spans="2:33" ht="30" customHeight="1" x14ac:dyDescent="0.15">
      <c r="B12" s="541"/>
      <c r="C12" s="583"/>
      <c r="D12" s="258" t="s">
        <v>184</v>
      </c>
      <c r="E12" s="89"/>
      <c r="F12" s="77"/>
      <c r="G12" s="77"/>
      <c r="H12" s="77"/>
      <c r="I12" s="77"/>
      <c r="J12" s="77"/>
      <c r="K12" s="90"/>
      <c r="L12" s="115"/>
      <c r="M12" s="116"/>
      <c r="N12" s="116"/>
      <c r="O12" s="116"/>
      <c r="P12" s="116"/>
      <c r="Q12" s="116"/>
      <c r="R12" s="117"/>
      <c r="S12" s="115"/>
      <c r="T12" s="116"/>
      <c r="U12" s="116"/>
      <c r="V12" s="116"/>
      <c r="W12" s="116"/>
      <c r="X12" s="116"/>
      <c r="Y12" s="117"/>
      <c r="Z12" s="89"/>
      <c r="AA12" s="77"/>
      <c r="AB12" s="77"/>
      <c r="AC12" s="77"/>
      <c r="AD12" s="77"/>
      <c r="AE12" s="77"/>
      <c r="AF12" s="125"/>
      <c r="AG12" s="114"/>
    </row>
    <row r="13" spans="2:33" ht="30" customHeight="1" x14ac:dyDescent="0.15">
      <c r="B13" s="541"/>
      <c r="C13" s="584"/>
      <c r="D13" s="258" t="s">
        <v>53</v>
      </c>
      <c r="E13" s="89"/>
      <c r="F13" s="77"/>
      <c r="G13" s="77"/>
      <c r="H13" s="77"/>
      <c r="I13" s="77"/>
      <c r="J13" s="77"/>
      <c r="K13" s="90"/>
      <c r="L13" s="115"/>
      <c r="M13" s="116"/>
      <c r="N13" s="116"/>
      <c r="O13" s="116"/>
      <c r="P13" s="116"/>
      <c r="Q13" s="116"/>
      <c r="R13" s="117"/>
      <c r="S13" s="115"/>
      <c r="T13" s="116"/>
      <c r="U13" s="116"/>
      <c r="V13" s="116"/>
      <c r="W13" s="116"/>
      <c r="X13" s="116"/>
      <c r="Y13" s="117"/>
      <c r="Z13" s="89"/>
      <c r="AA13" s="77"/>
      <c r="AB13" s="77"/>
      <c r="AC13" s="77"/>
      <c r="AD13" s="77"/>
      <c r="AE13" s="77"/>
      <c r="AF13" s="125"/>
      <c r="AG13" s="114"/>
    </row>
    <row r="14" spans="2:33" ht="30" customHeight="1" x14ac:dyDescent="0.15">
      <c r="B14" s="542"/>
      <c r="C14" s="555" t="s">
        <v>325</v>
      </c>
      <c r="D14" s="585"/>
      <c r="E14" s="89"/>
      <c r="F14" s="77"/>
      <c r="G14" s="77"/>
      <c r="H14" s="77"/>
      <c r="I14" s="77"/>
      <c r="J14" s="77"/>
      <c r="K14" s="90"/>
      <c r="L14" s="89"/>
      <c r="M14" s="77"/>
      <c r="N14" s="77"/>
      <c r="O14" s="77"/>
      <c r="P14" s="77"/>
      <c r="Q14" s="77"/>
      <c r="R14" s="90"/>
      <c r="S14" s="89"/>
      <c r="T14" s="77"/>
      <c r="U14" s="77"/>
      <c r="V14" s="116"/>
      <c r="W14" s="116"/>
      <c r="X14" s="116"/>
      <c r="Y14" s="117"/>
      <c r="Z14" s="89"/>
      <c r="AA14" s="77"/>
      <c r="AB14" s="77"/>
      <c r="AC14" s="77"/>
      <c r="AD14" s="77"/>
      <c r="AE14" s="77"/>
      <c r="AF14" s="125"/>
      <c r="AG14" s="114"/>
    </row>
    <row r="15" spans="2:33" ht="30" customHeight="1" x14ac:dyDescent="0.15">
      <c r="B15" s="555" t="s">
        <v>425</v>
      </c>
      <c r="C15" s="585"/>
      <c r="D15" s="556"/>
      <c r="E15" s="89"/>
      <c r="F15" s="77"/>
      <c r="G15" s="77"/>
      <c r="H15" s="77"/>
      <c r="I15" s="77"/>
      <c r="J15" s="77"/>
      <c r="K15" s="90"/>
      <c r="L15" s="89"/>
      <c r="M15" s="77"/>
      <c r="N15" s="77"/>
      <c r="O15" s="77"/>
      <c r="P15" s="77"/>
      <c r="Q15" s="77"/>
      <c r="R15" s="90"/>
      <c r="S15" s="115"/>
      <c r="T15" s="116"/>
      <c r="U15" s="116"/>
      <c r="V15" s="116"/>
      <c r="W15" s="116"/>
      <c r="X15" s="116"/>
      <c r="Y15" s="117"/>
      <c r="Z15" s="115"/>
      <c r="AA15" s="116"/>
      <c r="AB15" s="116"/>
      <c r="AC15" s="77"/>
      <c r="AD15" s="77"/>
      <c r="AE15" s="77"/>
      <c r="AF15" s="125"/>
      <c r="AG15" s="114"/>
    </row>
    <row r="16" spans="2:33" ht="30" customHeight="1" x14ac:dyDescent="0.15">
      <c r="B16" s="577" t="s">
        <v>315</v>
      </c>
      <c r="C16" s="543" t="s">
        <v>426</v>
      </c>
      <c r="D16" s="230" t="s">
        <v>183</v>
      </c>
      <c r="E16" s="89"/>
      <c r="F16" s="77"/>
      <c r="G16" s="77"/>
      <c r="H16" s="77"/>
      <c r="I16" s="77"/>
      <c r="J16" s="77"/>
      <c r="K16" s="90"/>
      <c r="L16" s="115"/>
      <c r="M16" s="116"/>
      <c r="N16" s="116"/>
      <c r="O16" s="116"/>
      <c r="P16" s="116"/>
      <c r="Q16" s="116"/>
      <c r="R16" s="117"/>
      <c r="S16" s="115"/>
      <c r="T16" s="116"/>
      <c r="U16" s="116"/>
      <c r="V16" s="116"/>
      <c r="W16" s="116"/>
      <c r="X16" s="116"/>
      <c r="Y16" s="117"/>
      <c r="Z16" s="89"/>
      <c r="AA16" s="77"/>
      <c r="AB16" s="77"/>
      <c r="AC16" s="77"/>
      <c r="AD16" s="77"/>
      <c r="AE16" s="77"/>
      <c r="AF16" s="125"/>
      <c r="AG16" s="114"/>
    </row>
    <row r="17" spans="2:33" ht="30" customHeight="1" x14ac:dyDescent="0.15">
      <c r="B17" s="578"/>
      <c r="C17" s="545"/>
      <c r="D17" s="230" t="s">
        <v>184</v>
      </c>
      <c r="E17" s="89"/>
      <c r="F17" s="77"/>
      <c r="G17" s="77"/>
      <c r="H17" s="77"/>
      <c r="I17" s="77"/>
      <c r="J17" s="77"/>
      <c r="K17" s="90"/>
      <c r="L17" s="115"/>
      <c r="M17" s="116"/>
      <c r="N17" s="116"/>
      <c r="O17" s="116"/>
      <c r="P17" s="116"/>
      <c r="Q17" s="116"/>
      <c r="R17" s="117"/>
      <c r="S17" s="115"/>
      <c r="T17" s="116"/>
      <c r="U17" s="116"/>
      <c r="V17" s="116"/>
      <c r="W17" s="116"/>
      <c r="X17" s="116"/>
      <c r="Y17" s="117"/>
      <c r="Z17" s="89"/>
      <c r="AA17" s="77"/>
      <c r="AB17" s="77"/>
      <c r="AC17" s="77"/>
      <c r="AD17" s="77"/>
      <c r="AE17" s="77"/>
      <c r="AF17" s="125"/>
      <c r="AG17" s="114"/>
    </row>
    <row r="18" spans="2:33" ht="30" customHeight="1" x14ac:dyDescent="0.15">
      <c r="B18" s="579"/>
      <c r="C18" s="230" t="s">
        <v>316</v>
      </c>
      <c r="D18" s="124"/>
      <c r="E18" s="89"/>
      <c r="F18" s="77"/>
      <c r="G18" s="77"/>
      <c r="H18" s="77"/>
      <c r="I18" s="77"/>
      <c r="J18" s="77"/>
      <c r="K18" s="90"/>
      <c r="L18" s="115"/>
      <c r="M18" s="116"/>
      <c r="N18" s="116"/>
      <c r="O18" s="116"/>
      <c r="P18" s="116"/>
      <c r="Q18" s="116"/>
      <c r="R18" s="117"/>
      <c r="S18" s="115"/>
      <c r="T18" s="116"/>
      <c r="U18" s="116"/>
      <c r="V18" s="116"/>
      <c r="W18" s="116"/>
      <c r="X18" s="116"/>
      <c r="Y18" s="117"/>
      <c r="Z18" s="89"/>
      <c r="AA18" s="77"/>
      <c r="AB18" s="77"/>
      <c r="AC18" s="77"/>
      <c r="AD18" s="77"/>
      <c r="AE18" s="77"/>
      <c r="AF18" s="125"/>
      <c r="AG18" s="114"/>
    </row>
    <row r="19" spans="2:33" ht="30" customHeight="1" x14ac:dyDescent="0.15">
      <c r="B19" s="540" t="s">
        <v>256</v>
      </c>
      <c r="C19" s="534" t="s">
        <v>427</v>
      </c>
      <c r="D19" s="535"/>
      <c r="E19" s="89"/>
      <c r="F19" s="77"/>
      <c r="G19" s="77"/>
      <c r="H19" s="77"/>
      <c r="I19" s="77"/>
      <c r="J19" s="77"/>
      <c r="K19" s="90"/>
      <c r="L19" s="115"/>
      <c r="M19" s="116"/>
      <c r="N19" s="116"/>
      <c r="O19" s="116"/>
      <c r="P19" s="116"/>
      <c r="Q19" s="116"/>
      <c r="R19" s="117"/>
      <c r="S19" s="115"/>
      <c r="T19" s="116"/>
      <c r="U19" s="116"/>
      <c r="V19" s="116"/>
      <c r="W19" s="116"/>
      <c r="X19" s="116"/>
      <c r="Y19" s="117"/>
      <c r="Z19" s="89"/>
      <c r="AA19" s="77"/>
      <c r="AB19" s="77"/>
      <c r="AC19" s="77"/>
      <c r="AD19" s="77"/>
      <c r="AE19" s="77"/>
      <c r="AF19" s="125"/>
      <c r="AG19" s="114"/>
    </row>
    <row r="20" spans="2:33" ht="30" customHeight="1" x14ac:dyDescent="0.15">
      <c r="B20" s="541"/>
      <c r="C20" s="543" t="s">
        <v>434</v>
      </c>
      <c r="D20" s="86" t="s">
        <v>431</v>
      </c>
      <c r="E20" s="115"/>
      <c r="F20" s="116"/>
      <c r="G20" s="116"/>
      <c r="H20" s="116"/>
      <c r="I20" s="116"/>
      <c r="J20" s="116"/>
      <c r="K20" s="117"/>
      <c r="L20" s="89"/>
      <c r="M20" s="77"/>
      <c r="N20" s="77"/>
      <c r="O20" s="77"/>
      <c r="P20" s="77"/>
      <c r="Q20" s="77"/>
      <c r="R20" s="90"/>
      <c r="S20" s="89"/>
      <c r="T20" s="77"/>
      <c r="U20" s="77"/>
      <c r="V20" s="116"/>
      <c r="W20" s="116"/>
      <c r="X20" s="116"/>
      <c r="Y20" s="117"/>
      <c r="Z20" s="115"/>
      <c r="AA20" s="116"/>
      <c r="AB20" s="116"/>
      <c r="AC20" s="116"/>
      <c r="AD20" s="116"/>
      <c r="AE20" s="116"/>
      <c r="AF20" s="126"/>
      <c r="AG20" s="114"/>
    </row>
    <row r="21" spans="2:33" ht="30" customHeight="1" x14ac:dyDescent="0.15">
      <c r="B21" s="541"/>
      <c r="C21" s="544"/>
      <c r="D21" s="86" t="s">
        <v>432</v>
      </c>
      <c r="E21" s="115"/>
      <c r="F21" s="116"/>
      <c r="G21" s="116"/>
      <c r="H21" s="116"/>
      <c r="I21" s="116"/>
      <c r="J21" s="116"/>
      <c r="K21" s="117"/>
      <c r="L21" s="89"/>
      <c r="M21" s="77"/>
      <c r="N21" s="77"/>
      <c r="O21" s="77"/>
      <c r="P21" s="77"/>
      <c r="Q21" s="77"/>
      <c r="R21" s="90"/>
      <c r="S21" s="89"/>
      <c r="T21" s="77"/>
      <c r="U21" s="77"/>
      <c r="V21" s="116"/>
      <c r="W21" s="116"/>
      <c r="X21" s="116"/>
      <c r="Y21" s="117"/>
      <c r="Z21" s="115"/>
      <c r="AA21" s="116"/>
      <c r="AB21" s="116"/>
      <c r="AC21" s="116"/>
      <c r="AD21" s="116"/>
      <c r="AE21" s="116"/>
      <c r="AF21" s="126"/>
      <c r="AG21" s="114"/>
    </row>
    <row r="22" spans="2:33" ht="30" customHeight="1" x14ac:dyDescent="0.15">
      <c r="B22" s="541"/>
      <c r="C22" s="545"/>
      <c r="D22" s="228" t="s">
        <v>53</v>
      </c>
      <c r="E22" s="115"/>
      <c r="F22" s="116"/>
      <c r="G22" s="116"/>
      <c r="H22" s="116"/>
      <c r="I22" s="116"/>
      <c r="J22" s="116"/>
      <c r="K22" s="117"/>
      <c r="L22" s="89"/>
      <c r="M22" s="77"/>
      <c r="N22" s="77"/>
      <c r="O22" s="77"/>
      <c r="P22" s="77"/>
      <c r="Q22" s="77"/>
      <c r="R22" s="90"/>
      <c r="S22" s="89"/>
      <c r="T22" s="77"/>
      <c r="U22" s="77"/>
      <c r="V22" s="116"/>
      <c r="W22" s="116"/>
      <c r="X22" s="116"/>
      <c r="Y22" s="117"/>
      <c r="Z22" s="115"/>
      <c r="AA22" s="116"/>
      <c r="AB22" s="116"/>
      <c r="AC22" s="116"/>
      <c r="AD22" s="116"/>
      <c r="AE22" s="116"/>
      <c r="AF22" s="126"/>
      <c r="AG22" s="114"/>
    </row>
    <row r="23" spans="2:33" ht="30" customHeight="1" x14ac:dyDescent="0.15">
      <c r="B23" s="542"/>
      <c r="C23" s="546" t="s">
        <v>325</v>
      </c>
      <c r="D23" s="547"/>
      <c r="E23" s="89"/>
      <c r="F23" s="77"/>
      <c r="G23" s="77"/>
      <c r="H23" s="77"/>
      <c r="I23" s="77"/>
      <c r="J23" s="77"/>
      <c r="K23" s="90"/>
      <c r="L23" s="89"/>
      <c r="M23" s="77"/>
      <c r="N23" s="77"/>
      <c r="O23" s="77"/>
      <c r="P23" s="77"/>
      <c r="Q23" s="77"/>
      <c r="R23" s="90"/>
      <c r="S23" s="89"/>
      <c r="T23" s="77"/>
      <c r="U23" s="77"/>
      <c r="V23" s="116"/>
      <c r="W23" s="116"/>
      <c r="X23" s="116"/>
      <c r="Y23" s="117"/>
      <c r="Z23" s="89"/>
      <c r="AA23" s="77"/>
      <c r="AB23" s="77"/>
      <c r="AC23" s="77"/>
      <c r="AD23" s="77"/>
      <c r="AE23" s="77"/>
      <c r="AF23" s="125"/>
      <c r="AG23" s="114"/>
    </row>
    <row r="24" spans="2:33" ht="30" customHeight="1" x14ac:dyDescent="0.15">
      <c r="B24" s="538" t="s">
        <v>356</v>
      </c>
      <c r="C24" s="539"/>
      <c r="D24" s="232"/>
      <c r="E24" s="89"/>
      <c r="F24" s="77"/>
      <c r="G24" s="77"/>
      <c r="H24" s="77"/>
      <c r="I24" s="77"/>
      <c r="J24" s="77"/>
      <c r="K24" s="90"/>
      <c r="L24" s="115"/>
      <c r="M24" s="116"/>
      <c r="N24" s="116"/>
      <c r="O24" s="116"/>
      <c r="P24" s="116"/>
      <c r="Q24" s="116"/>
      <c r="R24" s="117"/>
      <c r="S24" s="115"/>
      <c r="T24" s="116"/>
      <c r="U24" s="116"/>
      <c r="V24" s="116"/>
      <c r="W24" s="116"/>
      <c r="X24" s="116"/>
      <c r="Y24" s="117"/>
      <c r="Z24" s="89"/>
      <c r="AA24" s="77"/>
      <c r="AB24" s="77"/>
      <c r="AC24" s="77"/>
      <c r="AD24" s="77"/>
      <c r="AE24" s="77"/>
      <c r="AF24" s="125"/>
      <c r="AG24" s="114"/>
    </row>
    <row r="25" spans="2:33" ht="30" customHeight="1" x14ac:dyDescent="0.15">
      <c r="B25" s="550" t="s">
        <v>357</v>
      </c>
      <c r="C25" s="551"/>
      <c r="D25" s="73"/>
      <c r="E25" s="89"/>
      <c r="F25" s="77"/>
      <c r="G25" s="77"/>
      <c r="H25" s="77"/>
      <c r="I25" s="77"/>
      <c r="J25" s="77"/>
      <c r="K25" s="90"/>
      <c r="L25" s="115"/>
      <c r="M25" s="116"/>
      <c r="N25" s="116"/>
      <c r="O25" s="116"/>
      <c r="P25" s="116"/>
      <c r="Q25" s="116"/>
      <c r="R25" s="117"/>
      <c r="S25" s="115"/>
      <c r="T25" s="116"/>
      <c r="U25" s="116"/>
      <c r="V25" s="116"/>
      <c r="W25" s="116"/>
      <c r="X25" s="116"/>
      <c r="Y25" s="117"/>
      <c r="Z25" s="89"/>
      <c r="AA25" s="77"/>
      <c r="AB25" s="77"/>
      <c r="AC25" s="77"/>
      <c r="AD25" s="77"/>
      <c r="AE25" s="77"/>
      <c r="AF25" s="125"/>
      <c r="AG25" s="114"/>
    </row>
    <row r="26" spans="2:33" ht="30" customHeight="1" x14ac:dyDescent="0.15">
      <c r="B26" s="552"/>
      <c r="C26" s="553"/>
      <c r="D26" s="233" t="s">
        <v>313</v>
      </c>
      <c r="E26" s="89"/>
      <c r="F26" s="77"/>
      <c r="G26" s="77"/>
      <c r="H26" s="77"/>
      <c r="I26" s="77"/>
      <c r="J26" s="77"/>
      <c r="K26" s="90"/>
      <c r="L26" s="115"/>
      <c r="M26" s="116"/>
      <c r="N26" s="116"/>
      <c r="O26" s="116"/>
      <c r="P26" s="116"/>
      <c r="Q26" s="116"/>
      <c r="R26" s="117"/>
      <c r="S26" s="115"/>
      <c r="T26" s="116"/>
      <c r="U26" s="116"/>
      <c r="V26" s="116"/>
      <c r="W26" s="116"/>
      <c r="X26" s="116"/>
      <c r="Y26" s="117"/>
      <c r="Z26" s="89"/>
      <c r="AA26" s="77"/>
      <c r="AB26" s="77"/>
      <c r="AC26" s="77"/>
      <c r="AD26" s="77"/>
      <c r="AE26" s="77"/>
      <c r="AF26" s="125"/>
      <c r="AG26" s="114"/>
    </row>
    <row r="27" spans="2:33" ht="30" customHeight="1" x14ac:dyDescent="0.15">
      <c r="B27" s="540" t="s">
        <v>185</v>
      </c>
      <c r="C27" s="538" t="s">
        <v>352</v>
      </c>
      <c r="D27" s="554"/>
      <c r="E27" s="89"/>
      <c r="F27" s="77"/>
      <c r="G27" s="77"/>
      <c r="H27" s="77"/>
      <c r="I27" s="77"/>
      <c r="J27" s="77"/>
      <c r="K27" s="90"/>
      <c r="L27" s="89"/>
      <c r="M27" s="77"/>
      <c r="N27" s="77"/>
      <c r="O27" s="77"/>
      <c r="P27" s="77"/>
      <c r="Q27" s="77"/>
      <c r="R27" s="90"/>
      <c r="S27" s="89"/>
      <c r="T27" s="77"/>
      <c r="U27" s="77"/>
      <c r="V27" s="77"/>
      <c r="W27" s="77"/>
      <c r="X27" s="77"/>
      <c r="Y27" s="90"/>
      <c r="Z27" s="89"/>
      <c r="AA27" s="77"/>
      <c r="AB27" s="77"/>
      <c r="AC27" s="77"/>
      <c r="AD27" s="77"/>
      <c r="AE27" s="77"/>
      <c r="AF27" s="125"/>
      <c r="AG27" s="114"/>
    </row>
    <row r="28" spans="2:33" ht="30" customHeight="1" x14ac:dyDescent="0.15">
      <c r="B28" s="541"/>
      <c r="C28" s="538" t="s">
        <v>353</v>
      </c>
      <c r="D28" s="554"/>
      <c r="E28" s="89"/>
      <c r="F28" s="77"/>
      <c r="G28" s="77"/>
      <c r="H28" s="77"/>
      <c r="I28" s="77"/>
      <c r="J28" s="77"/>
      <c r="K28" s="90"/>
      <c r="L28" s="89"/>
      <c r="M28" s="77"/>
      <c r="N28" s="77"/>
      <c r="O28" s="77"/>
      <c r="P28" s="77"/>
      <c r="Q28" s="77"/>
      <c r="R28" s="90"/>
      <c r="S28" s="89"/>
      <c r="T28" s="77"/>
      <c r="U28" s="77"/>
      <c r="V28" s="77"/>
      <c r="W28" s="77"/>
      <c r="X28" s="77"/>
      <c r="Y28" s="90"/>
      <c r="Z28" s="89"/>
      <c r="AA28" s="77"/>
      <c r="AB28" s="77"/>
      <c r="AC28" s="77"/>
      <c r="AD28" s="77"/>
      <c r="AE28" s="77"/>
      <c r="AF28" s="125"/>
      <c r="AG28" s="114"/>
    </row>
    <row r="29" spans="2:33" ht="30" customHeight="1" x14ac:dyDescent="0.15">
      <c r="B29" s="542"/>
      <c r="C29" s="555" t="s">
        <v>325</v>
      </c>
      <c r="D29" s="556"/>
      <c r="E29" s="89"/>
      <c r="F29" s="77"/>
      <c r="G29" s="77"/>
      <c r="H29" s="77"/>
      <c r="I29" s="77"/>
      <c r="J29" s="77"/>
      <c r="K29" s="90"/>
      <c r="L29" s="89"/>
      <c r="M29" s="77"/>
      <c r="N29" s="77"/>
      <c r="O29" s="77"/>
      <c r="P29" s="77"/>
      <c r="Q29" s="77"/>
      <c r="R29" s="90"/>
      <c r="S29" s="89"/>
      <c r="T29" s="77"/>
      <c r="U29" s="77"/>
      <c r="V29" s="77"/>
      <c r="W29" s="77"/>
      <c r="X29" s="77"/>
      <c r="Y29" s="90"/>
      <c r="Z29" s="89"/>
      <c r="AA29" s="77"/>
      <c r="AB29" s="77"/>
      <c r="AC29" s="77"/>
      <c r="AD29" s="77"/>
      <c r="AE29" s="77"/>
      <c r="AF29" s="125"/>
      <c r="AG29" s="114"/>
    </row>
    <row r="30" spans="2:33" ht="30" customHeight="1" x14ac:dyDescent="0.15">
      <c r="B30" s="540" t="s">
        <v>317</v>
      </c>
      <c r="C30" s="538" t="s">
        <v>428</v>
      </c>
      <c r="D30" s="554"/>
      <c r="E30" s="89"/>
      <c r="F30" s="77"/>
      <c r="G30" s="77"/>
      <c r="H30" s="77"/>
      <c r="I30" s="77"/>
      <c r="J30" s="77"/>
      <c r="K30" s="90"/>
      <c r="L30" s="89"/>
      <c r="M30" s="77"/>
      <c r="N30" s="77"/>
      <c r="O30" s="77"/>
      <c r="P30" s="77"/>
      <c r="Q30" s="77"/>
      <c r="R30" s="90"/>
      <c r="S30" s="89"/>
      <c r="T30" s="77"/>
      <c r="U30" s="77"/>
      <c r="V30" s="77"/>
      <c r="W30" s="77"/>
      <c r="X30" s="77"/>
      <c r="Y30" s="90"/>
      <c r="Z30" s="89"/>
      <c r="AA30" s="77"/>
      <c r="AB30" s="77"/>
      <c r="AC30" s="116"/>
      <c r="AD30" s="116"/>
      <c r="AE30" s="116"/>
      <c r="AF30" s="126"/>
      <c r="AG30" s="114"/>
    </row>
    <row r="31" spans="2:33" ht="30" customHeight="1" x14ac:dyDescent="0.15">
      <c r="B31" s="541"/>
      <c r="C31" s="538" t="s">
        <v>429</v>
      </c>
      <c r="D31" s="554"/>
      <c r="E31" s="89"/>
      <c r="F31" s="77"/>
      <c r="G31" s="77"/>
      <c r="H31" s="77"/>
      <c r="I31" s="77"/>
      <c r="J31" s="77"/>
      <c r="K31" s="90"/>
      <c r="L31" s="89"/>
      <c r="M31" s="77"/>
      <c r="N31" s="77"/>
      <c r="O31" s="77"/>
      <c r="P31" s="77"/>
      <c r="Q31" s="77"/>
      <c r="R31" s="90"/>
      <c r="S31" s="89"/>
      <c r="T31" s="77"/>
      <c r="U31" s="77"/>
      <c r="V31" s="77"/>
      <c r="W31" s="77"/>
      <c r="X31" s="77"/>
      <c r="Y31" s="90"/>
      <c r="Z31" s="89"/>
      <c r="AA31" s="77"/>
      <c r="AB31" s="77"/>
      <c r="AC31" s="116"/>
      <c r="AD31" s="116"/>
      <c r="AE31" s="116"/>
      <c r="AF31" s="126"/>
      <c r="AG31" s="114"/>
    </row>
    <row r="32" spans="2:33" ht="30" customHeight="1" x14ac:dyDescent="0.15">
      <c r="B32" s="542"/>
      <c r="C32" s="555" t="s">
        <v>325</v>
      </c>
      <c r="D32" s="556"/>
      <c r="E32" s="89"/>
      <c r="F32" s="77"/>
      <c r="G32" s="77"/>
      <c r="H32" s="77"/>
      <c r="I32" s="77"/>
      <c r="J32" s="77"/>
      <c r="K32" s="90"/>
      <c r="L32" s="89"/>
      <c r="M32" s="77"/>
      <c r="N32" s="77"/>
      <c r="O32" s="77"/>
      <c r="P32" s="77"/>
      <c r="Q32" s="77"/>
      <c r="R32" s="90"/>
      <c r="S32" s="89"/>
      <c r="T32" s="77"/>
      <c r="U32" s="77"/>
      <c r="V32" s="77"/>
      <c r="W32" s="77"/>
      <c r="X32" s="77"/>
      <c r="Y32" s="90"/>
      <c r="Z32" s="89"/>
      <c r="AA32" s="77"/>
      <c r="AB32" s="77"/>
      <c r="AC32" s="116"/>
      <c r="AD32" s="116"/>
      <c r="AE32" s="116"/>
      <c r="AF32" s="126"/>
      <c r="AG32" s="114"/>
    </row>
    <row r="33" spans="2:33" ht="30" customHeight="1" x14ac:dyDescent="0.15">
      <c r="B33" s="540" t="s">
        <v>318</v>
      </c>
      <c r="C33" s="557" t="s">
        <v>354</v>
      </c>
      <c r="D33" s="558"/>
      <c r="E33" s="89"/>
      <c r="F33" s="77"/>
      <c r="G33" s="77"/>
      <c r="H33" s="77"/>
      <c r="I33" s="77"/>
      <c r="J33" s="77"/>
      <c r="K33" s="90"/>
      <c r="L33" s="115"/>
      <c r="M33" s="116"/>
      <c r="N33" s="116"/>
      <c r="O33" s="116"/>
      <c r="P33" s="116"/>
      <c r="Q33" s="116"/>
      <c r="R33" s="117"/>
      <c r="S33" s="115"/>
      <c r="T33" s="116"/>
      <c r="U33" s="116"/>
      <c r="V33" s="116"/>
      <c r="W33" s="116"/>
      <c r="X33" s="116"/>
      <c r="Y33" s="117"/>
      <c r="Z33" s="89"/>
      <c r="AA33" s="77"/>
      <c r="AB33" s="77"/>
      <c r="AC33" s="77"/>
      <c r="AD33" s="77"/>
      <c r="AE33" s="77"/>
      <c r="AF33" s="125"/>
      <c r="AG33" s="114"/>
    </row>
    <row r="34" spans="2:33" ht="30" customHeight="1" x14ac:dyDescent="0.15">
      <c r="B34" s="541"/>
      <c r="C34" s="559" t="s">
        <v>430</v>
      </c>
      <c r="D34" s="560"/>
      <c r="E34" s="89"/>
      <c r="F34" s="77"/>
      <c r="G34" s="77"/>
      <c r="H34" s="77"/>
      <c r="I34" s="77"/>
      <c r="J34" s="77"/>
      <c r="K34" s="90"/>
      <c r="L34" s="115"/>
      <c r="M34" s="116"/>
      <c r="N34" s="116"/>
      <c r="O34" s="116"/>
      <c r="P34" s="116"/>
      <c r="Q34" s="116"/>
      <c r="R34" s="117"/>
      <c r="S34" s="115"/>
      <c r="T34" s="116"/>
      <c r="U34" s="116"/>
      <c r="V34" s="116"/>
      <c r="W34" s="116"/>
      <c r="X34" s="116"/>
      <c r="Y34" s="117"/>
      <c r="Z34" s="89"/>
      <c r="AA34" s="77"/>
      <c r="AB34" s="77"/>
      <c r="AC34" s="77"/>
      <c r="AD34" s="77"/>
      <c r="AE34" s="77"/>
      <c r="AF34" s="125"/>
      <c r="AG34" s="114"/>
    </row>
    <row r="35" spans="2:33" ht="30" customHeight="1" x14ac:dyDescent="0.15">
      <c r="B35" s="542"/>
      <c r="C35" s="555" t="s">
        <v>325</v>
      </c>
      <c r="D35" s="556"/>
      <c r="E35" s="89"/>
      <c r="F35" s="77"/>
      <c r="G35" s="77"/>
      <c r="H35" s="77"/>
      <c r="I35" s="77"/>
      <c r="J35" s="77"/>
      <c r="K35" s="90"/>
      <c r="L35" s="115"/>
      <c r="M35" s="116"/>
      <c r="N35" s="116"/>
      <c r="O35" s="116"/>
      <c r="P35" s="116"/>
      <c r="Q35" s="116"/>
      <c r="R35" s="117"/>
      <c r="S35" s="115"/>
      <c r="T35" s="116"/>
      <c r="U35" s="116"/>
      <c r="V35" s="116"/>
      <c r="W35" s="116"/>
      <c r="X35" s="116"/>
      <c r="Y35" s="117"/>
      <c r="Z35" s="89"/>
      <c r="AA35" s="77"/>
      <c r="AB35" s="77"/>
      <c r="AC35" s="77"/>
      <c r="AD35" s="77"/>
      <c r="AE35" s="77"/>
      <c r="AF35" s="125"/>
      <c r="AG35" s="114"/>
    </row>
    <row r="36" spans="2:33" ht="30" customHeight="1" thickBot="1" x14ac:dyDescent="0.2">
      <c r="B36" s="561" t="s">
        <v>321</v>
      </c>
      <c r="C36" s="562"/>
      <c r="D36" s="562"/>
      <c r="E36" s="91"/>
      <c r="F36" s="81"/>
      <c r="G36" s="81"/>
      <c r="H36" s="81"/>
      <c r="I36" s="81"/>
      <c r="J36" s="81"/>
      <c r="K36" s="92"/>
      <c r="L36" s="91"/>
      <c r="M36" s="81"/>
      <c r="N36" s="81"/>
      <c r="O36" s="81"/>
      <c r="P36" s="81"/>
      <c r="Q36" s="81"/>
      <c r="R36" s="92"/>
      <c r="S36" s="121"/>
      <c r="T36" s="122"/>
      <c r="U36" s="122"/>
      <c r="V36" s="122"/>
      <c r="W36" s="122"/>
      <c r="X36" s="122"/>
      <c r="Y36" s="123"/>
      <c r="Z36" s="91"/>
      <c r="AA36" s="81"/>
      <c r="AB36" s="81"/>
      <c r="AC36" s="81"/>
      <c r="AD36" s="81"/>
      <c r="AE36" s="81"/>
      <c r="AF36" s="127"/>
      <c r="AG36" s="114"/>
    </row>
    <row r="37" spans="2:33" ht="30" customHeight="1" thickTop="1" thickBot="1" x14ac:dyDescent="0.2">
      <c r="B37" s="536" t="s">
        <v>719</v>
      </c>
      <c r="C37" s="536"/>
      <c r="D37" s="537"/>
      <c r="E37" s="93"/>
      <c r="F37" s="82"/>
      <c r="G37" s="82"/>
      <c r="H37" s="82"/>
      <c r="I37" s="82"/>
      <c r="J37" s="82"/>
      <c r="K37" s="94"/>
      <c r="L37" s="118"/>
      <c r="M37" s="119"/>
      <c r="N37" s="119"/>
      <c r="O37" s="119"/>
      <c r="P37" s="119"/>
      <c r="Q37" s="119"/>
      <c r="R37" s="120"/>
      <c r="S37" s="93"/>
      <c r="T37" s="82"/>
      <c r="U37" s="82"/>
      <c r="V37" s="82"/>
      <c r="W37" s="82"/>
      <c r="X37" s="82"/>
      <c r="Y37" s="94"/>
      <c r="Z37" s="93"/>
      <c r="AA37" s="82"/>
      <c r="AB37" s="82"/>
      <c r="AC37" s="82"/>
      <c r="AD37" s="82"/>
      <c r="AE37" s="82"/>
      <c r="AF37" s="128"/>
      <c r="AG37" s="114"/>
    </row>
    <row r="38" spans="2:33" ht="30" customHeight="1" thickTop="1" thickBot="1" x14ac:dyDescent="0.2">
      <c r="B38" s="536" t="s">
        <v>359</v>
      </c>
      <c r="C38" s="536"/>
      <c r="D38" s="537"/>
      <c r="E38" s="118"/>
      <c r="F38" s="119"/>
      <c r="G38" s="119"/>
      <c r="H38" s="119"/>
      <c r="I38" s="119"/>
      <c r="J38" s="119"/>
      <c r="K38" s="120"/>
      <c r="L38" s="118"/>
      <c r="M38" s="119"/>
      <c r="N38" s="119"/>
      <c r="O38" s="119"/>
      <c r="P38" s="119"/>
      <c r="Q38" s="119"/>
      <c r="R38" s="120"/>
      <c r="S38" s="118"/>
      <c r="T38" s="119"/>
      <c r="U38" s="119"/>
      <c r="V38" s="119"/>
      <c r="W38" s="119"/>
      <c r="X38" s="119"/>
      <c r="Y38" s="120"/>
      <c r="Z38" s="93"/>
      <c r="AA38" s="82"/>
      <c r="AB38" s="82"/>
      <c r="AC38" s="82"/>
      <c r="AD38" s="82"/>
      <c r="AE38" s="82"/>
      <c r="AF38" s="128"/>
      <c r="AG38" s="114"/>
    </row>
    <row r="39" spans="2:33" ht="30" customHeight="1" thickTop="1" x14ac:dyDescent="0.15">
      <c r="B39" s="548" t="s">
        <v>322</v>
      </c>
      <c r="C39" s="548"/>
      <c r="D39" s="549"/>
      <c r="E39" s="95"/>
      <c r="F39" s="74"/>
      <c r="G39" s="74"/>
      <c r="H39" s="74"/>
      <c r="I39" s="74"/>
      <c r="J39" s="74"/>
      <c r="K39" s="96"/>
      <c r="L39" s="95"/>
      <c r="M39" s="74"/>
      <c r="N39" s="74"/>
      <c r="O39" s="74"/>
      <c r="P39" s="74"/>
      <c r="Q39" s="74"/>
      <c r="R39" s="96"/>
      <c r="S39" s="95"/>
      <c r="T39" s="74"/>
      <c r="U39" s="74"/>
      <c r="V39" s="74"/>
      <c r="W39" s="74"/>
      <c r="X39" s="74"/>
      <c r="Y39" s="96"/>
      <c r="Z39" s="95"/>
      <c r="AA39" s="74"/>
      <c r="AB39" s="74"/>
      <c r="AC39" s="74"/>
      <c r="AD39" s="74"/>
      <c r="AE39" s="74"/>
      <c r="AF39" s="129"/>
      <c r="AG39" s="114"/>
    </row>
    <row r="40" spans="2:33" ht="16.5" customHeight="1" x14ac:dyDescent="0.15">
      <c r="B40" s="72" t="s">
        <v>687</v>
      </c>
    </row>
    <row r="41" spans="2:33" ht="16.5" customHeight="1" x14ac:dyDescent="0.15"/>
    <row r="42" spans="2:33" ht="16.5" customHeight="1" x14ac:dyDescent="0.15"/>
    <row r="43" spans="2:33" ht="16.5" customHeight="1" x14ac:dyDescent="0.15">
      <c r="B43" s="260"/>
      <c r="C43" s="260"/>
      <c r="D43" s="260"/>
      <c r="E43" s="260"/>
      <c r="F43" s="260"/>
      <c r="G43" s="260"/>
      <c r="H43" s="260"/>
      <c r="I43" s="260"/>
      <c r="J43" s="260"/>
      <c r="K43" s="260"/>
      <c r="L43" s="260"/>
      <c r="M43" s="260"/>
    </row>
    <row r="44" spans="2:33" ht="16.5" customHeight="1" x14ac:dyDescent="0.15">
      <c r="B44" s="260"/>
      <c r="C44" s="260"/>
      <c r="D44" s="260"/>
      <c r="E44" s="260"/>
      <c r="F44" s="260"/>
      <c r="G44" s="260"/>
      <c r="H44" s="260"/>
      <c r="I44" s="260"/>
      <c r="J44" s="260"/>
      <c r="K44" s="260"/>
      <c r="L44" s="260"/>
      <c r="M44" s="260"/>
    </row>
    <row r="45" spans="2:33" ht="18.75" customHeight="1" x14ac:dyDescent="0.15">
      <c r="B45" s="260"/>
      <c r="C45" s="260"/>
      <c r="D45" s="260"/>
      <c r="E45" s="260"/>
      <c r="F45" s="260"/>
      <c r="G45" s="260"/>
      <c r="H45" s="260"/>
      <c r="I45" s="260"/>
      <c r="J45" s="260"/>
      <c r="K45" s="260"/>
      <c r="L45" s="260"/>
      <c r="M45" s="260"/>
      <c r="N45" s="75"/>
      <c r="O45" s="75"/>
      <c r="P45" s="75"/>
      <c r="Q45" s="75"/>
      <c r="R45" s="75"/>
    </row>
    <row r="46" spans="2:33" ht="21" customHeight="1" x14ac:dyDescent="0.15">
      <c r="B46" s="260"/>
      <c r="C46" s="260"/>
      <c r="D46" s="260"/>
      <c r="E46" s="260"/>
      <c r="F46" s="260"/>
      <c r="G46" s="260"/>
      <c r="H46" s="260"/>
      <c r="I46" s="260"/>
      <c r="J46" s="260"/>
      <c r="K46" s="260"/>
      <c r="L46" s="260"/>
      <c r="M46" s="260"/>
      <c r="N46" s="75"/>
      <c r="O46" s="75"/>
      <c r="P46" s="75"/>
      <c r="Q46" s="75"/>
      <c r="R46" s="75"/>
      <c r="S46" s="75"/>
      <c r="T46" s="75"/>
      <c r="U46" s="75"/>
      <c r="V46" s="75"/>
      <c r="W46" s="75"/>
      <c r="X46" s="75"/>
      <c r="Y46" s="75"/>
      <c r="Z46" s="75"/>
      <c r="AA46" s="76"/>
    </row>
    <row r="47" spans="2:33" ht="21" customHeight="1" x14ac:dyDescent="0.15">
      <c r="B47" s="260"/>
      <c r="C47" s="260"/>
      <c r="D47" s="260"/>
      <c r="E47" s="260"/>
      <c r="F47" s="260"/>
      <c r="G47" s="260"/>
      <c r="H47" s="260"/>
      <c r="I47" s="260"/>
      <c r="J47" s="260"/>
      <c r="K47" s="260"/>
      <c r="L47" s="260"/>
      <c r="M47" s="260"/>
      <c r="N47" s="75"/>
      <c r="O47" s="75"/>
      <c r="P47" s="75"/>
      <c r="Q47" s="75"/>
      <c r="R47" s="75"/>
      <c r="S47" s="75"/>
      <c r="T47" s="75"/>
      <c r="U47" s="75"/>
      <c r="V47" s="75"/>
      <c r="W47" s="75"/>
      <c r="X47" s="75"/>
      <c r="Y47" s="75"/>
      <c r="Z47" s="75"/>
      <c r="AA47" s="76"/>
    </row>
    <row r="48" spans="2:33" ht="18.75" customHeight="1" x14ac:dyDescent="0.15">
      <c r="B48" s="260"/>
      <c r="C48" s="260"/>
      <c r="D48" s="260"/>
      <c r="E48" s="260"/>
      <c r="F48" s="260"/>
      <c r="G48" s="260"/>
      <c r="H48" s="260"/>
      <c r="I48" s="260"/>
      <c r="J48" s="260"/>
      <c r="K48" s="260"/>
      <c r="L48" s="260"/>
      <c r="M48" s="260"/>
      <c r="N48" s="75"/>
      <c r="O48" s="75"/>
      <c r="P48" s="75"/>
      <c r="Q48" s="75"/>
      <c r="R48" s="75"/>
      <c r="S48" s="75"/>
      <c r="T48" s="75"/>
      <c r="U48" s="75"/>
      <c r="V48" s="75"/>
      <c r="W48" s="75"/>
      <c r="X48" s="75"/>
      <c r="Y48" s="75"/>
      <c r="Z48" s="75"/>
      <c r="AA48" s="76"/>
    </row>
    <row r="49" spans="2:27" ht="21" customHeight="1" x14ac:dyDescent="0.15">
      <c r="B49" s="260"/>
      <c r="C49" s="260"/>
      <c r="D49" s="260"/>
      <c r="E49" s="260"/>
      <c r="F49" s="260"/>
      <c r="G49" s="260"/>
      <c r="H49" s="260"/>
      <c r="I49" s="260"/>
      <c r="J49" s="260"/>
      <c r="K49" s="260"/>
      <c r="L49" s="260"/>
      <c r="M49" s="260"/>
      <c r="N49" s="75"/>
      <c r="O49" s="75"/>
      <c r="P49" s="75"/>
      <c r="Q49" s="75"/>
      <c r="R49" s="75"/>
      <c r="S49" s="75"/>
      <c r="T49" s="75"/>
      <c r="U49" s="75"/>
      <c r="V49" s="75"/>
      <c r="W49" s="75"/>
      <c r="X49" s="75"/>
      <c r="Y49" s="75"/>
      <c r="Z49" s="75"/>
      <c r="AA49" s="76"/>
    </row>
  </sheetData>
  <mergeCells count="46">
    <mergeCell ref="B3:D5"/>
    <mergeCell ref="E3:K3"/>
    <mergeCell ref="L3:R3"/>
    <mergeCell ref="B16:B18"/>
    <mergeCell ref="C16:C17"/>
    <mergeCell ref="B6:B14"/>
    <mergeCell ref="C6:C9"/>
    <mergeCell ref="C10:C13"/>
    <mergeCell ref="C14:D14"/>
    <mergeCell ref="B15:D15"/>
    <mergeCell ref="Z3:AF3"/>
    <mergeCell ref="E4:G4"/>
    <mergeCell ref="S3:Y3"/>
    <mergeCell ref="H4:H5"/>
    <mergeCell ref="I4:K4"/>
    <mergeCell ref="L4:N4"/>
    <mergeCell ref="AD4:AF4"/>
    <mergeCell ref="P4:R4"/>
    <mergeCell ref="S4:U4"/>
    <mergeCell ref="V4:V5"/>
    <mergeCell ref="W4:Y4"/>
    <mergeCell ref="Z4:AB4"/>
    <mergeCell ref="AC4:AC5"/>
    <mergeCell ref="O4:O5"/>
    <mergeCell ref="B39:D39"/>
    <mergeCell ref="B37:D37"/>
    <mergeCell ref="B25:C26"/>
    <mergeCell ref="B27:B29"/>
    <mergeCell ref="C27:D27"/>
    <mergeCell ref="C28:D28"/>
    <mergeCell ref="C29:D29"/>
    <mergeCell ref="B30:B32"/>
    <mergeCell ref="C32:D32"/>
    <mergeCell ref="B33:B35"/>
    <mergeCell ref="C33:D33"/>
    <mergeCell ref="C34:D34"/>
    <mergeCell ref="C35:D35"/>
    <mergeCell ref="B36:D36"/>
    <mergeCell ref="C31:D31"/>
    <mergeCell ref="C30:D30"/>
    <mergeCell ref="C19:D19"/>
    <mergeCell ref="B38:D38"/>
    <mergeCell ref="B24:C24"/>
    <mergeCell ref="B19:B23"/>
    <mergeCell ref="C20:C22"/>
    <mergeCell ref="C23:D23"/>
  </mergeCells>
  <phoneticPr fontId="2"/>
  <pageMargins left="0.70866141732283472" right="0.70866141732283472" top="0.74803149606299213" bottom="0.74803149606299213" header="0.31496062992125984" footer="0.31496062992125984"/>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8"/>
  <sheetViews>
    <sheetView showGridLines="0" view="pageBreakPreview" topLeftCell="A23" zoomScaleNormal="100" zoomScaleSheetLayoutView="100" workbookViewId="0">
      <selection activeCell="J7" sqref="J7:T7"/>
    </sheetView>
  </sheetViews>
  <sheetFormatPr defaultRowHeight="24" customHeight="1" x14ac:dyDescent="0.15"/>
  <cols>
    <col min="1" max="1" width="2.125" style="260" customWidth="1"/>
    <col min="2" max="22" width="3.75" style="469" customWidth="1"/>
    <col min="23" max="23" width="2.375" style="495" customWidth="1"/>
    <col min="24" max="16384" width="9" style="260"/>
  </cols>
  <sheetData>
    <row r="1" spans="2:23" ht="14.25" x14ac:dyDescent="0.15">
      <c r="B1" s="457" t="s">
        <v>683</v>
      </c>
      <c r="C1" s="457"/>
    </row>
    <row r="2" spans="2:23" ht="14.25" x14ac:dyDescent="0.15">
      <c r="B2" s="477"/>
      <c r="C2" s="477"/>
    </row>
    <row r="3" spans="2:23" ht="24" customHeight="1" x14ac:dyDescent="0.15">
      <c r="B3" s="825" t="s">
        <v>640</v>
      </c>
      <c r="C3" s="825"/>
      <c r="D3" s="825"/>
      <c r="E3" s="825"/>
      <c r="F3" s="825"/>
      <c r="G3" s="825"/>
      <c r="H3" s="825"/>
      <c r="I3" s="825"/>
      <c r="J3" s="825"/>
      <c r="K3" s="825"/>
      <c r="L3" s="825"/>
      <c r="M3" s="825"/>
      <c r="N3" s="825"/>
      <c r="O3" s="825"/>
      <c r="P3" s="825"/>
      <c r="Q3" s="825"/>
      <c r="R3" s="825"/>
      <c r="S3" s="825"/>
      <c r="T3" s="825"/>
      <c r="U3" s="825"/>
      <c r="V3" s="825"/>
    </row>
    <row r="4" spans="2:23" ht="20.25" customHeight="1" x14ac:dyDescent="0.15">
      <c r="B4" s="749" t="s">
        <v>641</v>
      </c>
      <c r="C4" s="750"/>
      <c r="D4" s="750"/>
      <c r="E4" s="750"/>
      <c r="F4" s="750"/>
      <c r="G4" s="753"/>
      <c r="H4" s="814" t="s">
        <v>642</v>
      </c>
      <c r="I4" s="815"/>
      <c r="J4" s="815"/>
      <c r="K4" s="815"/>
      <c r="L4" s="815"/>
      <c r="M4" s="815"/>
      <c r="N4" s="815"/>
      <c r="O4" s="815"/>
      <c r="P4" s="815"/>
      <c r="Q4" s="815"/>
      <c r="R4" s="815"/>
      <c r="S4" s="815"/>
      <c r="T4" s="815"/>
      <c r="U4" s="815"/>
      <c r="V4" s="816"/>
    </row>
    <row r="5" spans="2:23" ht="20.25" customHeight="1" x14ac:dyDescent="0.15">
      <c r="B5" s="833"/>
      <c r="C5" s="834"/>
      <c r="D5" s="834"/>
      <c r="E5" s="834"/>
      <c r="F5" s="834"/>
      <c r="G5" s="835"/>
      <c r="H5" s="839"/>
      <c r="I5" s="840"/>
      <c r="J5" s="840"/>
      <c r="K5" s="840"/>
      <c r="L5" s="840"/>
      <c r="M5" s="840"/>
      <c r="N5" s="840"/>
      <c r="O5" s="840"/>
      <c r="P5" s="840"/>
      <c r="Q5" s="840"/>
      <c r="R5" s="840"/>
      <c r="S5" s="840"/>
      <c r="T5" s="840"/>
      <c r="U5" s="840"/>
      <c r="V5" s="841"/>
      <c r="W5" s="399"/>
    </row>
    <row r="6" spans="2:23" ht="20.25" customHeight="1" x14ac:dyDescent="0.15">
      <c r="B6" s="836"/>
      <c r="C6" s="837"/>
      <c r="D6" s="837"/>
      <c r="E6" s="837"/>
      <c r="F6" s="837"/>
      <c r="G6" s="838"/>
      <c r="H6" s="842" t="s">
        <v>643</v>
      </c>
      <c r="I6" s="843"/>
      <c r="J6" s="843" t="s">
        <v>644</v>
      </c>
      <c r="K6" s="843"/>
      <c r="L6" s="843"/>
      <c r="M6" s="843"/>
      <c r="N6" s="843"/>
      <c r="O6" s="843"/>
      <c r="P6" s="843"/>
      <c r="Q6" s="843"/>
      <c r="R6" s="843"/>
      <c r="S6" s="843"/>
      <c r="T6" s="844"/>
      <c r="U6" s="845"/>
      <c r="V6" s="846"/>
      <c r="W6" s="400"/>
    </row>
    <row r="7" spans="2:23" ht="20.25" customHeight="1" x14ac:dyDescent="0.15">
      <c r="B7" s="749" t="s">
        <v>645</v>
      </c>
      <c r="C7" s="750"/>
      <c r="D7" s="750"/>
      <c r="E7" s="750"/>
      <c r="F7" s="750"/>
      <c r="G7" s="753"/>
      <c r="H7" s="847"/>
      <c r="I7" s="848"/>
      <c r="J7" s="849"/>
      <c r="K7" s="849"/>
      <c r="L7" s="849"/>
      <c r="M7" s="849"/>
      <c r="N7" s="849"/>
      <c r="O7" s="849"/>
      <c r="P7" s="849"/>
      <c r="Q7" s="849"/>
      <c r="R7" s="849"/>
      <c r="S7" s="849"/>
      <c r="T7" s="850"/>
      <c r="U7" s="727"/>
      <c r="V7" s="820"/>
      <c r="W7" s="401"/>
    </row>
    <row r="8" spans="2:23" ht="20.25" customHeight="1" x14ac:dyDescent="0.15">
      <c r="B8" s="821"/>
      <c r="C8" s="822"/>
      <c r="D8" s="822"/>
      <c r="E8" s="822"/>
      <c r="F8" s="822"/>
      <c r="G8" s="823"/>
      <c r="H8" s="777" t="s">
        <v>646</v>
      </c>
      <c r="I8" s="791"/>
      <c r="J8" s="791"/>
      <c r="K8" s="827"/>
      <c r="L8" s="827"/>
      <c r="M8" s="827"/>
      <c r="N8" s="827"/>
      <c r="O8" s="827"/>
      <c r="P8" s="827"/>
      <c r="Q8" s="827"/>
      <c r="R8" s="827"/>
      <c r="S8" s="827"/>
      <c r="T8" s="827"/>
      <c r="U8" s="827"/>
      <c r="V8" s="828"/>
      <c r="W8" s="402"/>
    </row>
    <row r="9" spans="2:23" ht="20.25" customHeight="1" x14ac:dyDescent="0.15">
      <c r="B9" s="824"/>
      <c r="C9" s="825"/>
      <c r="D9" s="825"/>
      <c r="E9" s="825"/>
      <c r="F9" s="825"/>
      <c r="G9" s="826"/>
      <c r="H9" s="829" t="s">
        <v>647</v>
      </c>
      <c r="I9" s="830"/>
      <c r="J9" s="830"/>
      <c r="K9" s="831"/>
      <c r="L9" s="831"/>
      <c r="M9" s="831"/>
      <c r="N9" s="831"/>
      <c r="O9" s="831"/>
      <c r="P9" s="831"/>
      <c r="Q9" s="831"/>
      <c r="R9" s="831"/>
      <c r="S9" s="831"/>
      <c r="T9" s="831"/>
      <c r="U9" s="831"/>
      <c r="V9" s="832"/>
      <c r="W9" s="402"/>
    </row>
    <row r="10" spans="2:23" ht="20.25" customHeight="1" x14ac:dyDescent="0.15">
      <c r="B10" s="814" t="s">
        <v>648</v>
      </c>
      <c r="C10" s="815"/>
      <c r="D10" s="815"/>
      <c r="E10" s="815"/>
      <c r="F10" s="815"/>
      <c r="G10" s="815"/>
      <c r="H10" s="815"/>
      <c r="I10" s="816"/>
      <c r="J10" s="814" t="s">
        <v>649</v>
      </c>
      <c r="K10" s="815"/>
      <c r="L10" s="815"/>
      <c r="M10" s="815"/>
      <c r="N10" s="815"/>
      <c r="O10" s="815"/>
      <c r="P10" s="815"/>
      <c r="Q10" s="403"/>
      <c r="R10" s="817" t="s">
        <v>650</v>
      </c>
      <c r="S10" s="818"/>
      <c r="T10" s="818"/>
      <c r="U10" s="818"/>
      <c r="V10" s="819"/>
      <c r="W10" s="402"/>
    </row>
    <row r="11" spans="2:23" ht="20.25" customHeight="1" x14ac:dyDescent="0.15">
      <c r="B11" s="404"/>
      <c r="C11" s="479"/>
      <c r="D11" s="405" t="s">
        <v>651</v>
      </c>
      <c r="E11" s="479"/>
      <c r="F11" s="405" t="s">
        <v>652</v>
      </c>
      <c r="G11" s="479"/>
      <c r="H11" s="405" t="s">
        <v>653</v>
      </c>
      <c r="I11" s="406"/>
      <c r="J11" s="800" t="s">
        <v>654</v>
      </c>
      <c r="K11" s="802" t="s">
        <v>655</v>
      </c>
      <c r="L11" s="803"/>
      <c r="M11" s="803"/>
      <c r="N11" s="803"/>
      <c r="O11" s="803"/>
      <c r="P11" s="803"/>
      <c r="Q11" s="804"/>
      <c r="R11" s="407"/>
      <c r="S11" s="408"/>
      <c r="T11" s="408"/>
      <c r="U11" s="408"/>
      <c r="V11" s="409"/>
      <c r="W11" s="401"/>
    </row>
    <row r="12" spans="2:23" ht="20.25" customHeight="1" x14ac:dyDescent="0.15">
      <c r="B12" s="404"/>
      <c r="C12" s="410"/>
      <c r="D12" s="411"/>
      <c r="E12" s="410"/>
      <c r="F12" s="411"/>
      <c r="G12" s="410"/>
      <c r="H12" s="411"/>
      <c r="I12" s="406"/>
      <c r="J12" s="813"/>
      <c r="K12" s="483" t="s">
        <v>656</v>
      </c>
      <c r="L12" s="484"/>
      <c r="M12" s="484"/>
      <c r="N12" s="478"/>
      <c r="O12" s="478"/>
      <c r="P12" s="412"/>
      <c r="Q12" s="413"/>
      <c r="R12" s="407"/>
      <c r="S12" s="408"/>
      <c r="T12" s="408"/>
      <c r="U12" s="408"/>
      <c r="V12" s="409"/>
      <c r="W12" s="401"/>
    </row>
    <row r="13" spans="2:23" ht="20.25" customHeight="1" x14ac:dyDescent="0.15">
      <c r="B13" s="810" t="s">
        <v>657</v>
      </c>
      <c r="C13" s="811"/>
      <c r="D13" s="811"/>
      <c r="E13" s="811"/>
      <c r="F13" s="811"/>
      <c r="G13" s="811"/>
      <c r="H13" s="811"/>
      <c r="I13" s="812"/>
      <c r="J13" s="800" t="s">
        <v>658</v>
      </c>
      <c r="K13" s="802" t="s">
        <v>203</v>
      </c>
      <c r="L13" s="803"/>
      <c r="M13" s="803"/>
      <c r="N13" s="803"/>
      <c r="O13" s="803"/>
      <c r="P13" s="803"/>
      <c r="Q13" s="804"/>
      <c r="R13" s="407"/>
      <c r="S13" s="414"/>
      <c r="T13" s="413"/>
      <c r="U13" s="413"/>
      <c r="V13" s="415"/>
      <c r="W13" s="402"/>
    </row>
    <row r="14" spans="2:23" ht="20.25" customHeight="1" x14ac:dyDescent="0.15">
      <c r="B14" s="485"/>
      <c r="C14" s="486"/>
      <c r="D14" s="486"/>
      <c r="E14" s="486"/>
      <c r="F14" s="486"/>
      <c r="G14" s="486"/>
      <c r="H14" s="486"/>
      <c r="I14" s="487"/>
      <c r="J14" s="813"/>
      <c r="K14" s="483" t="s">
        <v>656</v>
      </c>
      <c r="L14" s="484"/>
      <c r="M14" s="484"/>
      <c r="N14" s="484"/>
      <c r="O14" s="484"/>
      <c r="P14" s="484"/>
      <c r="Q14" s="413"/>
      <c r="R14" s="407"/>
      <c r="S14" s="414"/>
      <c r="T14" s="413"/>
      <c r="U14" s="413"/>
      <c r="V14" s="415"/>
      <c r="W14" s="402"/>
    </row>
    <row r="15" spans="2:23" ht="20.25" customHeight="1" x14ac:dyDescent="0.15">
      <c r="B15" s="797"/>
      <c r="C15" s="798"/>
      <c r="D15" s="798"/>
      <c r="E15" s="798"/>
      <c r="F15" s="799"/>
      <c r="G15" s="799"/>
      <c r="H15" s="799"/>
      <c r="I15" s="406"/>
      <c r="J15" s="800" t="s">
        <v>659</v>
      </c>
      <c r="K15" s="802" t="s">
        <v>660</v>
      </c>
      <c r="L15" s="803"/>
      <c r="M15" s="803"/>
      <c r="N15" s="803"/>
      <c r="O15" s="803"/>
      <c r="P15" s="803"/>
      <c r="Q15" s="804"/>
      <c r="R15" s="407"/>
      <c r="S15" s="413"/>
      <c r="T15" s="413"/>
      <c r="U15" s="413"/>
      <c r="V15" s="415"/>
      <c r="W15" s="401"/>
    </row>
    <row r="16" spans="2:23" ht="20.25" customHeight="1" x14ac:dyDescent="0.15">
      <c r="B16" s="805"/>
      <c r="C16" s="806"/>
      <c r="D16" s="806"/>
      <c r="E16" s="806"/>
      <c r="F16" s="806"/>
      <c r="G16" s="806"/>
      <c r="H16" s="806"/>
      <c r="I16" s="807"/>
      <c r="J16" s="801"/>
      <c r="K16" s="808" t="s">
        <v>661</v>
      </c>
      <c r="L16" s="809"/>
      <c r="M16" s="809"/>
      <c r="N16" s="809"/>
      <c r="O16" s="809"/>
      <c r="P16" s="809"/>
      <c r="Q16" s="416"/>
      <c r="R16" s="417"/>
      <c r="S16" s="416"/>
      <c r="T16" s="416"/>
      <c r="U16" s="416"/>
      <c r="V16" s="418"/>
      <c r="W16" s="401"/>
    </row>
    <row r="17" spans="2:23" ht="24" customHeight="1" x14ac:dyDescent="0.15">
      <c r="B17" s="419" t="s">
        <v>690</v>
      </c>
      <c r="C17" s="420"/>
      <c r="D17" s="420"/>
      <c r="E17" s="420"/>
      <c r="F17" s="420"/>
      <c r="G17" s="420"/>
      <c r="H17" s="421"/>
      <c r="I17" s="422"/>
      <c r="N17" s="760" t="s">
        <v>689</v>
      </c>
      <c r="O17" s="761"/>
      <c r="P17" s="765"/>
      <c r="Q17" s="764" t="s">
        <v>7</v>
      </c>
      <c r="R17" s="761"/>
      <c r="S17" s="765"/>
      <c r="T17" s="764" t="s">
        <v>662</v>
      </c>
      <c r="U17" s="761"/>
      <c r="V17" s="768"/>
      <c r="W17" s="402"/>
    </row>
    <row r="18" spans="2:23" ht="24" customHeight="1" x14ac:dyDescent="0.15">
      <c r="B18" s="793" t="s">
        <v>663</v>
      </c>
      <c r="C18" s="794"/>
      <c r="D18" s="795" t="s">
        <v>664</v>
      </c>
      <c r="E18" s="796"/>
      <c r="F18" s="794" t="s">
        <v>665</v>
      </c>
      <c r="G18" s="794"/>
      <c r="H18" s="795" t="s">
        <v>666</v>
      </c>
      <c r="I18" s="794"/>
      <c r="J18" s="795" t="s">
        <v>691</v>
      </c>
      <c r="K18" s="794"/>
      <c r="L18" s="795" t="s">
        <v>692</v>
      </c>
      <c r="M18" s="794"/>
      <c r="N18" s="762"/>
      <c r="O18" s="763"/>
      <c r="P18" s="767"/>
      <c r="Q18" s="766"/>
      <c r="R18" s="763"/>
      <c r="S18" s="767"/>
      <c r="T18" s="766"/>
      <c r="U18" s="763"/>
      <c r="V18" s="769"/>
      <c r="W18" s="423"/>
    </row>
    <row r="19" spans="2:23" ht="24" customHeight="1" x14ac:dyDescent="0.15">
      <c r="B19" s="777"/>
      <c r="C19" s="778"/>
      <c r="D19" s="779"/>
      <c r="E19" s="778"/>
      <c r="F19" s="780"/>
      <c r="G19" s="781"/>
      <c r="H19" s="782"/>
      <c r="I19" s="783"/>
      <c r="J19" s="782"/>
      <c r="K19" s="790"/>
      <c r="L19" s="783"/>
      <c r="M19" s="783"/>
      <c r="N19" s="777"/>
      <c r="O19" s="791"/>
      <c r="P19" s="778"/>
      <c r="Q19" s="779"/>
      <c r="R19" s="791"/>
      <c r="S19" s="778"/>
      <c r="T19" s="784"/>
      <c r="U19" s="785"/>
      <c r="V19" s="786"/>
      <c r="W19" s="424"/>
    </row>
    <row r="20" spans="2:23" ht="24" customHeight="1" x14ac:dyDescent="0.15">
      <c r="B20" s="425"/>
      <c r="C20" s="426"/>
      <c r="D20" s="427"/>
      <c r="E20" s="426"/>
      <c r="F20" s="427"/>
      <c r="G20" s="426"/>
      <c r="H20" s="470"/>
      <c r="I20" s="426"/>
      <c r="J20" s="470"/>
      <c r="K20" s="426"/>
      <c r="L20" s="470"/>
      <c r="M20" s="426"/>
      <c r="N20" s="747"/>
      <c r="O20" s="742"/>
      <c r="P20" s="743"/>
      <c r="Q20" s="741"/>
      <c r="R20" s="742"/>
      <c r="S20" s="743"/>
      <c r="T20" s="787"/>
      <c r="U20" s="788"/>
      <c r="V20" s="789"/>
      <c r="W20" s="424"/>
    </row>
    <row r="21" spans="2:23" ht="24" customHeight="1" x14ac:dyDescent="0.15">
      <c r="B21" s="425"/>
      <c r="C21" s="426"/>
      <c r="D21" s="427"/>
      <c r="E21" s="426"/>
      <c r="F21" s="427"/>
      <c r="G21" s="426"/>
      <c r="H21" s="470"/>
      <c r="I21" s="426"/>
      <c r="J21" s="470"/>
      <c r="K21" s="426"/>
      <c r="L21" s="470"/>
      <c r="M21" s="426"/>
      <c r="N21" s="747"/>
      <c r="O21" s="742"/>
      <c r="P21" s="743"/>
      <c r="Q21" s="741"/>
      <c r="R21" s="742"/>
      <c r="S21" s="743"/>
      <c r="T21" s="787"/>
      <c r="U21" s="788"/>
      <c r="V21" s="789"/>
      <c r="W21" s="423"/>
    </row>
    <row r="22" spans="2:23" ht="24" customHeight="1" x14ac:dyDescent="0.15">
      <c r="B22" s="431"/>
      <c r="C22" s="432"/>
      <c r="D22" s="433"/>
      <c r="E22" s="432"/>
      <c r="F22" s="433"/>
      <c r="G22" s="432"/>
      <c r="H22" s="433"/>
      <c r="I22" s="432"/>
      <c r="J22" s="433"/>
      <c r="K22" s="432"/>
      <c r="L22" s="433"/>
      <c r="M22" s="432"/>
      <c r="N22" s="737"/>
      <c r="O22" s="738"/>
      <c r="P22" s="739"/>
      <c r="Q22" s="792"/>
      <c r="R22" s="738"/>
      <c r="S22" s="739"/>
      <c r="T22" s="757"/>
      <c r="U22" s="758"/>
      <c r="V22" s="759"/>
      <c r="W22" s="423"/>
    </row>
    <row r="23" spans="2:23" ht="24" customHeight="1" x14ac:dyDescent="0.15">
      <c r="B23" s="770" t="s">
        <v>667</v>
      </c>
      <c r="C23" s="720"/>
      <c r="D23" s="720"/>
      <c r="E23" s="720"/>
      <c r="F23" s="720"/>
      <c r="G23" s="720"/>
      <c r="H23" s="720"/>
      <c r="I23" s="720"/>
      <c r="J23" s="720"/>
      <c r="K23" s="720"/>
      <c r="L23" s="720"/>
      <c r="M23" s="721"/>
      <c r="N23" s="776"/>
      <c r="O23" s="774"/>
      <c r="P23" s="775"/>
      <c r="Q23" s="773"/>
      <c r="R23" s="774"/>
      <c r="S23" s="775"/>
      <c r="T23" s="757"/>
      <c r="U23" s="758"/>
      <c r="V23" s="759"/>
      <c r="W23" s="423"/>
    </row>
    <row r="24" spans="2:23" ht="24" customHeight="1" x14ac:dyDescent="0.15">
      <c r="B24" s="481" t="s">
        <v>668</v>
      </c>
      <c r="C24" s="480"/>
      <c r="D24" s="480"/>
      <c r="E24" s="480"/>
      <c r="F24" s="482" t="s">
        <v>669</v>
      </c>
      <c r="G24" s="480"/>
      <c r="H24" s="480"/>
      <c r="I24" s="480"/>
      <c r="J24" s="437" t="s">
        <v>670</v>
      </c>
      <c r="K24" s="437"/>
      <c r="L24" s="437"/>
      <c r="M24" s="437"/>
      <c r="N24" s="482" t="s">
        <v>701</v>
      </c>
      <c r="O24" s="438"/>
      <c r="P24" s="438"/>
      <c r="Q24" s="438"/>
      <c r="R24" s="438"/>
      <c r="S24" s="438"/>
      <c r="T24" s="439"/>
      <c r="U24" s="439"/>
      <c r="V24" s="440"/>
      <c r="W24" s="423"/>
    </row>
    <row r="25" spans="2:23" ht="24" customHeight="1" x14ac:dyDescent="0.15">
      <c r="B25" s="485"/>
      <c r="C25" s="410"/>
      <c r="D25" s="410"/>
      <c r="E25" s="410"/>
      <c r="F25" s="441" t="s">
        <v>671</v>
      </c>
      <c r="G25" s="410"/>
      <c r="H25" s="410"/>
      <c r="I25" s="410"/>
      <c r="J25" s="442"/>
      <c r="K25" s="443"/>
      <c r="L25" s="443"/>
      <c r="M25" s="443"/>
      <c r="N25" s="441"/>
      <c r="O25" s="444"/>
      <c r="P25" s="444"/>
      <c r="Q25" s="444"/>
      <c r="R25" s="444" t="s">
        <v>148</v>
      </c>
      <c r="S25" s="444"/>
      <c r="T25" s="445"/>
      <c r="U25" s="445"/>
      <c r="V25" s="446"/>
      <c r="W25" s="423"/>
    </row>
    <row r="26" spans="2:23" ht="24" customHeight="1" x14ac:dyDescent="0.15">
      <c r="B26" s="419" t="s">
        <v>672</v>
      </c>
      <c r="C26" s="420"/>
      <c r="D26" s="420"/>
      <c r="E26" s="420"/>
      <c r="F26" s="420"/>
      <c r="G26" s="447"/>
      <c r="H26" s="760" t="s">
        <v>673</v>
      </c>
      <c r="I26" s="761"/>
      <c r="J26" s="761"/>
      <c r="K26" s="764" t="s">
        <v>674</v>
      </c>
      <c r="L26" s="761"/>
      <c r="M26" s="765"/>
      <c r="N26" s="761" t="s">
        <v>693</v>
      </c>
      <c r="O26" s="761"/>
      <c r="P26" s="761"/>
      <c r="Q26" s="764" t="s">
        <v>675</v>
      </c>
      <c r="R26" s="761"/>
      <c r="S26" s="765"/>
      <c r="T26" s="761" t="s">
        <v>676</v>
      </c>
      <c r="U26" s="761"/>
      <c r="V26" s="768"/>
      <c r="W26" s="402"/>
    </row>
    <row r="27" spans="2:23" ht="24" customHeight="1" x14ac:dyDescent="0.15">
      <c r="B27" s="770" t="s">
        <v>663</v>
      </c>
      <c r="C27" s="720"/>
      <c r="D27" s="771" t="s">
        <v>677</v>
      </c>
      <c r="E27" s="772"/>
      <c r="F27" s="720" t="s">
        <v>678</v>
      </c>
      <c r="G27" s="721"/>
      <c r="H27" s="762"/>
      <c r="I27" s="763"/>
      <c r="J27" s="763"/>
      <c r="K27" s="766"/>
      <c r="L27" s="763"/>
      <c r="M27" s="767"/>
      <c r="N27" s="763"/>
      <c r="O27" s="763"/>
      <c r="P27" s="763"/>
      <c r="Q27" s="766"/>
      <c r="R27" s="763"/>
      <c r="S27" s="767"/>
      <c r="T27" s="763"/>
      <c r="U27" s="763"/>
      <c r="V27" s="769"/>
      <c r="W27" s="423"/>
    </row>
    <row r="28" spans="2:23" ht="24" customHeight="1" x14ac:dyDescent="0.15">
      <c r="B28" s="749"/>
      <c r="C28" s="750"/>
      <c r="D28" s="751"/>
      <c r="E28" s="752"/>
      <c r="F28" s="750"/>
      <c r="G28" s="753"/>
      <c r="H28" s="754"/>
      <c r="I28" s="755"/>
      <c r="J28" s="756"/>
      <c r="K28" s="751"/>
      <c r="L28" s="750"/>
      <c r="M28" s="752"/>
      <c r="N28" s="751"/>
      <c r="O28" s="750"/>
      <c r="P28" s="752"/>
      <c r="Q28" s="751"/>
      <c r="R28" s="750"/>
      <c r="S28" s="752"/>
      <c r="T28" s="744"/>
      <c r="U28" s="745"/>
      <c r="V28" s="746"/>
      <c r="W28" s="424"/>
    </row>
    <row r="29" spans="2:23" ht="24" customHeight="1" x14ac:dyDescent="0.15">
      <c r="B29" s="747"/>
      <c r="C29" s="742"/>
      <c r="D29" s="741"/>
      <c r="E29" s="743"/>
      <c r="F29" s="742"/>
      <c r="G29" s="748"/>
      <c r="H29" s="734"/>
      <c r="I29" s="735"/>
      <c r="J29" s="736"/>
      <c r="K29" s="741"/>
      <c r="L29" s="742"/>
      <c r="M29" s="743"/>
      <c r="N29" s="741"/>
      <c r="O29" s="742"/>
      <c r="P29" s="743"/>
      <c r="Q29" s="741"/>
      <c r="R29" s="742"/>
      <c r="S29" s="743"/>
      <c r="T29" s="723"/>
      <c r="U29" s="724"/>
      <c r="V29" s="725"/>
      <c r="W29" s="424"/>
    </row>
    <row r="30" spans="2:23" ht="24" customHeight="1" x14ac:dyDescent="0.15">
      <c r="B30" s="429"/>
      <c r="C30" s="428"/>
      <c r="D30" s="430"/>
      <c r="E30" s="448"/>
      <c r="F30" s="428"/>
      <c r="G30" s="428"/>
      <c r="H30" s="734"/>
      <c r="I30" s="735"/>
      <c r="J30" s="736"/>
      <c r="K30" s="741"/>
      <c r="L30" s="742"/>
      <c r="M30" s="743"/>
      <c r="N30" s="741"/>
      <c r="O30" s="742"/>
      <c r="P30" s="743"/>
      <c r="Q30" s="741"/>
      <c r="R30" s="742"/>
      <c r="S30" s="743"/>
      <c r="T30" s="723"/>
      <c r="U30" s="724"/>
      <c r="V30" s="725"/>
      <c r="W30" s="423"/>
    </row>
    <row r="31" spans="2:23" ht="24" customHeight="1" x14ac:dyDescent="0.15">
      <c r="B31" s="435"/>
      <c r="C31" s="434"/>
      <c r="D31" s="436"/>
      <c r="E31" s="449"/>
      <c r="F31" s="434"/>
      <c r="G31" s="434"/>
      <c r="H31" s="737"/>
      <c r="I31" s="738"/>
      <c r="J31" s="739"/>
      <c r="K31" s="741"/>
      <c r="L31" s="742"/>
      <c r="M31" s="743"/>
      <c r="N31" s="741"/>
      <c r="O31" s="742"/>
      <c r="P31" s="743"/>
      <c r="Q31" s="741"/>
      <c r="R31" s="742"/>
      <c r="S31" s="743"/>
      <c r="T31" s="723"/>
      <c r="U31" s="724"/>
      <c r="V31" s="725"/>
      <c r="W31" s="423"/>
    </row>
    <row r="32" spans="2:23" ht="24" customHeight="1" x14ac:dyDescent="0.15">
      <c r="B32" s="726" t="s">
        <v>667</v>
      </c>
      <c r="C32" s="727"/>
      <c r="D32" s="727"/>
      <c r="E32" s="727"/>
      <c r="F32" s="727"/>
      <c r="G32" s="727"/>
      <c r="H32" s="740" t="str">
        <f>IF(COUNTA(H28:J31)=0,"",COUNTA(H28:J31))</f>
        <v/>
      </c>
      <c r="I32" s="729"/>
      <c r="J32" s="730"/>
      <c r="K32" s="728" t="str">
        <f>IF(SUM(K28:M31)=0,"",SUM(K28:M31))</f>
        <v/>
      </c>
      <c r="L32" s="729"/>
      <c r="M32" s="730"/>
      <c r="N32" s="728" t="str">
        <f>IF(SUM(N28:P31)=0,"",SUM(N28:P31))</f>
        <v/>
      </c>
      <c r="O32" s="729"/>
      <c r="P32" s="730"/>
      <c r="Q32" s="728" t="str">
        <f>IF(SUM(Q28:S31)=0,"",SUM(Q28:S31))</f>
        <v/>
      </c>
      <c r="R32" s="729"/>
      <c r="S32" s="730"/>
      <c r="T32" s="731"/>
      <c r="U32" s="732"/>
      <c r="V32" s="733"/>
      <c r="W32" s="423"/>
    </row>
    <row r="33" spans="2:23" ht="24" customHeight="1" x14ac:dyDescent="0.15">
      <c r="B33" s="482"/>
      <c r="C33" s="450"/>
      <c r="D33" s="450"/>
      <c r="E33" s="450"/>
      <c r="F33" s="450"/>
      <c r="G33" s="450"/>
      <c r="H33" s="450"/>
      <c r="I33" s="450"/>
      <c r="J33" s="450"/>
      <c r="K33" s="450"/>
      <c r="L33" s="450"/>
      <c r="M33" s="450"/>
      <c r="N33" s="450"/>
      <c r="O33" s="450"/>
      <c r="P33" s="450"/>
      <c r="Q33" s="450"/>
      <c r="R33" s="450"/>
      <c r="S33" s="450"/>
      <c r="T33" s="450"/>
      <c r="U33" s="450"/>
      <c r="V33" s="450"/>
      <c r="W33" s="451"/>
    </row>
    <row r="34" spans="2:23" ht="24" customHeight="1" x14ac:dyDescent="0.15">
      <c r="B34" s="452"/>
      <c r="C34" s="452"/>
      <c r="D34" s="452"/>
      <c r="E34" s="452"/>
      <c r="F34" s="452"/>
      <c r="G34" s="452"/>
      <c r="H34" s="452"/>
      <c r="I34" s="452"/>
      <c r="J34" s="452"/>
      <c r="K34" s="452"/>
      <c r="L34" s="452"/>
      <c r="M34" s="452"/>
      <c r="N34" s="452"/>
      <c r="O34" s="452"/>
      <c r="P34" s="452"/>
      <c r="Q34" s="452"/>
      <c r="R34" s="452"/>
      <c r="S34" s="452"/>
      <c r="T34" s="452"/>
      <c r="U34" s="452"/>
      <c r="V34" s="452"/>
      <c r="W34" s="453"/>
    </row>
    <row r="35" spans="2:23" ht="24" customHeight="1" x14ac:dyDescent="0.15">
      <c r="B35" s="452"/>
      <c r="C35" s="452"/>
      <c r="D35" s="452"/>
      <c r="E35" s="452"/>
      <c r="F35" s="452"/>
      <c r="G35" s="452"/>
      <c r="H35" s="452"/>
      <c r="I35" s="452"/>
      <c r="J35" s="452"/>
      <c r="K35" s="452"/>
      <c r="L35" s="452"/>
      <c r="M35" s="452"/>
      <c r="N35" s="452"/>
      <c r="O35" s="452"/>
      <c r="P35" s="452"/>
      <c r="Q35" s="452"/>
      <c r="R35" s="452"/>
      <c r="S35" s="452"/>
      <c r="T35" s="452"/>
      <c r="U35" s="452"/>
      <c r="V35" s="452"/>
      <c r="W35" s="454"/>
    </row>
    <row r="36" spans="2:23" ht="24" customHeight="1" x14ac:dyDescent="0.15">
      <c r="B36" s="450"/>
      <c r="C36" s="450"/>
      <c r="D36" s="450"/>
      <c r="E36" s="450"/>
      <c r="F36" s="450"/>
      <c r="G36" s="450"/>
      <c r="H36" s="450"/>
      <c r="I36" s="450"/>
      <c r="J36" s="450"/>
      <c r="K36" s="450"/>
      <c r="L36" s="450"/>
      <c r="M36" s="450"/>
      <c r="N36" s="450"/>
      <c r="O36" s="450"/>
      <c r="P36" s="450"/>
      <c r="Q36" s="450"/>
      <c r="R36" s="450"/>
      <c r="S36" s="450"/>
      <c r="T36" s="450"/>
      <c r="U36" s="450"/>
      <c r="V36" s="450"/>
      <c r="W36" s="455"/>
    </row>
    <row r="37" spans="2:23" ht="24" customHeight="1" x14ac:dyDescent="0.15">
      <c r="B37" s="450"/>
      <c r="C37" s="450"/>
      <c r="D37" s="450"/>
      <c r="E37" s="450"/>
      <c r="F37" s="450"/>
      <c r="G37" s="450"/>
      <c r="H37" s="450"/>
      <c r="I37" s="450"/>
      <c r="J37" s="450"/>
      <c r="K37" s="450"/>
      <c r="L37" s="450"/>
      <c r="M37" s="450"/>
      <c r="N37" s="450"/>
      <c r="O37" s="450"/>
      <c r="P37" s="450"/>
      <c r="Q37" s="450"/>
      <c r="R37" s="450"/>
      <c r="S37" s="450"/>
      <c r="T37" s="450"/>
      <c r="U37" s="450"/>
      <c r="V37" s="450"/>
      <c r="W37" s="455"/>
    </row>
    <row r="38" spans="2:23" ht="24" customHeight="1" x14ac:dyDescent="0.15">
      <c r="B38" s="450"/>
      <c r="C38" s="450"/>
      <c r="D38" s="450"/>
      <c r="E38" s="450"/>
      <c r="F38" s="450"/>
      <c r="G38" s="450"/>
      <c r="H38" s="450"/>
      <c r="I38" s="450"/>
      <c r="J38" s="450"/>
      <c r="K38" s="450"/>
      <c r="L38" s="450"/>
      <c r="M38" s="450"/>
      <c r="N38" s="450"/>
      <c r="O38" s="450"/>
      <c r="P38" s="450"/>
      <c r="Q38" s="450"/>
      <c r="R38" s="450"/>
      <c r="S38" s="450"/>
      <c r="T38" s="450"/>
      <c r="U38" s="450"/>
      <c r="V38" s="450"/>
      <c r="W38" s="454"/>
    </row>
    <row r="39" spans="2:23" ht="24" customHeight="1" x14ac:dyDescent="0.15">
      <c r="B39" s="450"/>
      <c r="C39" s="450"/>
      <c r="D39" s="450"/>
      <c r="E39" s="450"/>
      <c r="F39" s="450"/>
      <c r="G39" s="450"/>
      <c r="H39" s="450"/>
      <c r="I39" s="450"/>
      <c r="J39" s="450"/>
      <c r="K39" s="450"/>
      <c r="L39" s="450"/>
      <c r="M39" s="450"/>
      <c r="N39" s="450"/>
      <c r="O39" s="450"/>
      <c r="P39" s="450"/>
      <c r="Q39" s="450"/>
      <c r="R39" s="450"/>
      <c r="S39" s="450"/>
      <c r="T39" s="450"/>
      <c r="U39" s="450"/>
      <c r="V39" s="450"/>
      <c r="W39" s="454"/>
    </row>
    <row r="40" spans="2:23" ht="24" customHeight="1" x14ac:dyDescent="0.15">
      <c r="B40" s="450"/>
      <c r="C40" s="450"/>
      <c r="D40" s="450"/>
      <c r="E40" s="450"/>
      <c r="F40" s="450"/>
      <c r="G40" s="450"/>
      <c r="H40" s="450"/>
      <c r="I40" s="450"/>
      <c r="J40" s="450"/>
      <c r="K40" s="450"/>
      <c r="L40" s="450"/>
      <c r="M40" s="450"/>
      <c r="N40" s="450"/>
      <c r="O40" s="450"/>
      <c r="P40" s="450"/>
      <c r="Q40" s="450"/>
      <c r="R40" s="450"/>
      <c r="S40" s="450"/>
      <c r="T40" s="450"/>
      <c r="U40" s="450"/>
      <c r="V40" s="450"/>
      <c r="W40" s="454"/>
    </row>
    <row r="41" spans="2:23" ht="24" customHeight="1" x14ac:dyDescent="0.15">
      <c r="B41" s="450"/>
      <c r="C41" s="450"/>
      <c r="D41" s="450"/>
      <c r="E41" s="450"/>
      <c r="F41" s="450"/>
      <c r="G41" s="450"/>
      <c r="H41" s="450"/>
      <c r="I41" s="450"/>
      <c r="J41" s="450"/>
      <c r="K41" s="450"/>
      <c r="L41" s="450"/>
      <c r="M41" s="450"/>
      <c r="N41" s="450"/>
      <c r="O41" s="450"/>
      <c r="P41" s="450"/>
      <c r="Q41" s="450"/>
      <c r="R41" s="450"/>
      <c r="S41" s="450"/>
      <c r="T41" s="450"/>
      <c r="U41" s="450"/>
      <c r="V41" s="450"/>
      <c r="W41" s="454"/>
    </row>
    <row r="42" spans="2:23" ht="24" customHeight="1" x14ac:dyDescent="0.15">
      <c r="B42" s="450"/>
      <c r="C42" s="450"/>
      <c r="D42" s="450"/>
      <c r="E42" s="450"/>
      <c r="F42" s="450"/>
      <c r="G42" s="450"/>
      <c r="H42" s="450"/>
      <c r="I42" s="450"/>
      <c r="J42" s="450"/>
      <c r="K42" s="450"/>
      <c r="L42" s="450"/>
      <c r="M42" s="450"/>
      <c r="N42" s="450"/>
      <c r="O42" s="450"/>
      <c r="P42" s="450"/>
      <c r="Q42" s="450"/>
      <c r="R42" s="450"/>
      <c r="S42" s="450"/>
      <c r="T42" s="450"/>
      <c r="U42" s="450"/>
      <c r="V42" s="450"/>
      <c r="W42" s="454"/>
    </row>
    <row r="43" spans="2:23" ht="24" customHeight="1" x14ac:dyDescent="0.15">
      <c r="B43" s="450"/>
      <c r="C43" s="450"/>
      <c r="D43" s="450"/>
      <c r="E43" s="450"/>
      <c r="F43" s="450"/>
      <c r="G43" s="450"/>
      <c r="H43" s="450"/>
      <c r="I43" s="450"/>
      <c r="J43" s="450"/>
      <c r="K43" s="450"/>
      <c r="L43" s="450"/>
      <c r="M43" s="450"/>
      <c r="N43" s="450"/>
      <c r="O43" s="450"/>
      <c r="P43" s="450"/>
      <c r="Q43" s="450"/>
      <c r="R43" s="450"/>
      <c r="S43" s="450"/>
      <c r="T43" s="450"/>
      <c r="U43" s="450"/>
      <c r="V43" s="450"/>
      <c r="W43" s="454"/>
    </row>
    <row r="44" spans="2:23" ht="24" customHeight="1" x14ac:dyDescent="0.15">
      <c r="B44" s="450"/>
      <c r="C44" s="450"/>
      <c r="D44" s="450"/>
      <c r="E44" s="450"/>
      <c r="F44" s="450"/>
      <c r="G44" s="450"/>
      <c r="H44" s="450"/>
      <c r="I44" s="450"/>
      <c r="J44" s="450"/>
      <c r="K44" s="450"/>
      <c r="L44" s="450"/>
      <c r="M44" s="450"/>
      <c r="N44" s="450"/>
      <c r="O44" s="450"/>
      <c r="P44" s="450"/>
      <c r="Q44" s="450"/>
      <c r="R44" s="450"/>
      <c r="S44" s="450"/>
      <c r="T44" s="450"/>
      <c r="U44" s="450"/>
      <c r="V44" s="450"/>
      <c r="W44" s="454"/>
    </row>
    <row r="45" spans="2:23" ht="24" customHeight="1" x14ac:dyDescent="0.15">
      <c r="B45" s="450"/>
      <c r="C45" s="450"/>
      <c r="D45" s="450"/>
      <c r="E45" s="450"/>
      <c r="F45" s="450"/>
      <c r="G45" s="450"/>
      <c r="H45" s="450"/>
      <c r="I45" s="450"/>
      <c r="J45" s="450"/>
      <c r="K45" s="450"/>
      <c r="L45" s="450"/>
      <c r="M45" s="450"/>
      <c r="N45" s="450"/>
      <c r="O45" s="450"/>
      <c r="P45" s="450"/>
      <c r="Q45" s="450"/>
      <c r="R45" s="450"/>
      <c r="S45" s="450"/>
      <c r="T45" s="450"/>
      <c r="U45" s="450"/>
      <c r="V45" s="450"/>
      <c r="W45" s="454"/>
    </row>
    <row r="46" spans="2:23" ht="24" customHeight="1" x14ac:dyDescent="0.15">
      <c r="B46" s="450"/>
      <c r="C46" s="450"/>
      <c r="D46" s="450"/>
      <c r="E46" s="450"/>
      <c r="F46" s="450"/>
      <c r="G46" s="450"/>
      <c r="H46" s="450"/>
      <c r="I46" s="450"/>
      <c r="J46" s="450"/>
      <c r="K46" s="450"/>
      <c r="L46" s="450"/>
      <c r="M46" s="450"/>
      <c r="N46" s="450"/>
      <c r="O46" s="450"/>
      <c r="P46" s="450"/>
      <c r="Q46" s="450"/>
      <c r="R46" s="450"/>
      <c r="S46" s="450"/>
      <c r="T46" s="450"/>
      <c r="U46" s="450"/>
      <c r="V46" s="450"/>
      <c r="W46" s="454"/>
    </row>
    <row r="47" spans="2:23" ht="24" customHeight="1" x14ac:dyDescent="0.15">
      <c r="B47" s="450"/>
      <c r="C47" s="450"/>
      <c r="D47" s="450"/>
      <c r="E47" s="450"/>
      <c r="F47" s="450"/>
      <c r="G47" s="450"/>
      <c r="H47" s="450"/>
      <c r="I47" s="450"/>
      <c r="J47" s="450"/>
      <c r="K47" s="450"/>
      <c r="L47" s="450"/>
      <c r="M47" s="450"/>
      <c r="N47" s="450"/>
      <c r="O47" s="450"/>
      <c r="P47" s="450"/>
      <c r="Q47" s="450"/>
      <c r="R47" s="450"/>
      <c r="S47" s="450"/>
      <c r="T47" s="450"/>
      <c r="U47" s="450"/>
      <c r="V47" s="450"/>
      <c r="W47" s="454"/>
    </row>
    <row r="48" spans="2:23" ht="24" customHeight="1" x14ac:dyDescent="0.15">
      <c r="B48" s="450"/>
      <c r="C48" s="450"/>
      <c r="D48" s="450"/>
      <c r="E48" s="450"/>
      <c r="F48" s="450"/>
      <c r="G48" s="450"/>
      <c r="H48" s="450"/>
      <c r="I48" s="450"/>
      <c r="J48" s="450"/>
      <c r="K48" s="450"/>
      <c r="L48" s="450"/>
      <c r="M48" s="450"/>
      <c r="N48" s="450"/>
      <c r="O48" s="450"/>
      <c r="P48" s="450"/>
      <c r="Q48" s="450"/>
      <c r="R48" s="450"/>
      <c r="S48" s="450"/>
      <c r="T48" s="450"/>
      <c r="U48" s="450"/>
      <c r="V48" s="450"/>
      <c r="W48" s="454"/>
    </row>
    <row r="49" spans="2:23" ht="24" customHeight="1" x14ac:dyDescent="0.15">
      <c r="B49" s="450"/>
      <c r="C49" s="450"/>
      <c r="D49" s="450"/>
      <c r="E49" s="450"/>
      <c r="F49" s="450"/>
      <c r="G49" s="450"/>
      <c r="H49" s="450"/>
      <c r="I49" s="450"/>
      <c r="J49" s="450"/>
      <c r="K49" s="450"/>
      <c r="L49" s="450"/>
      <c r="M49" s="450"/>
      <c r="N49" s="450"/>
      <c r="O49" s="450"/>
      <c r="P49" s="450"/>
      <c r="Q49" s="450"/>
      <c r="R49" s="450"/>
      <c r="S49" s="450"/>
      <c r="T49" s="450"/>
      <c r="U49" s="450"/>
      <c r="V49" s="450"/>
      <c r="W49" s="454"/>
    </row>
    <row r="50" spans="2:23" ht="24" customHeight="1" x14ac:dyDescent="0.15">
      <c r="B50" s="450"/>
      <c r="C50" s="450"/>
      <c r="D50" s="450"/>
      <c r="E50" s="450"/>
      <c r="F50" s="450"/>
      <c r="G50" s="450"/>
      <c r="H50" s="450"/>
      <c r="I50" s="450"/>
      <c r="J50" s="450"/>
      <c r="K50" s="450"/>
      <c r="L50" s="450"/>
      <c r="M50" s="450"/>
      <c r="N50" s="450"/>
      <c r="O50" s="450"/>
      <c r="P50" s="450"/>
      <c r="Q50" s="450"/>
      <c r="R50" s="450"/>
      <c r="S50" s="450"/>
      <c r="T50" s="450"/>
      <c r="U50" s="450"/>
      <c r="V50" s="450"/>
      <c r="W50" s="454"/>
    </row>
    <row r="51" spans="2:23" ht="24" customHeight="1" x14ac:dyDescent="0.15">
      <c r="B51" s="450"/>
      <c r="C51" s="450"/>
      <c r="D51" s="450"/>
      <c r="E51" s="450"/>
      <c r="F51" s="450"/>
      <c r="G51" s="450"/>
      <c r="H51" s="450"/>
      <c r="I51" s="450"/>
      <c r="J51" s="450"/>
      <c r="K51" s="450"/>
      <c r="L51" s="450"/>
      <c r="M51" s="450"/>
      <c r="N51" s="450"/>
      <c r="O51" s="450"/>
      <c r="P51" s="450"/>
      <c r="Q51" s="450"/>
      <c r="R51" s="450"/>
      <c r="S51" s="450"/>
      <c r="T51" s="450"/>
      <c r="U51" s="450"/>
      <c r="V51" s="450"/>
      <c r="W51" s="454"/>
    </row>
    <row r="52" spans="2:23" ht="24" customHeight="1" x14ac:dyDescent="0.15">
      <c r="B52" s="450"/>
      <c r="C52" s="450"/>
      <c r="D52" s="450"/>
      <c r="E52" s="450"/>
      <c r="F52" s="450"/>
      <c r="G52" s="450"/>
      <c r="H52" s="450"/>
      <c r="I52" s="450"/>
      <c r="J52" s="450"/>
      <c r="K52" s="450"/>
      <c r="L52" s="450"/>
      <c r="M52" s="450"/>
      <c r="N52" s="450"/>
      <c r="O52" s="450"/>
      <c r="P52" s="450"/>
      <c r="Q52" s="450"/>
      <c r="R52" s="450"/>
      <c r="S52" s="450"/>
      <c r="T52" s="450"/>
      <c r="U52" s="450"/>
      <c r="V52" s="450"/>
      <c r="W52" s="454"/>
    </row>
    <row r="53" spans="2:23" ht="24" customHeight="1" x14ac:dyDescent="0.15">
      <c r="B53" s="450"/>
      <c r="C53" s="450"/>
      <c r="D53" s="450"/>
      <c r="E53" s="450"/>
      <c r="F53" s="450"/>
      <c r="G53" s="450"/>
      <c r="H53" s="450"/>
      <c r="I53" s="450"/>
      <c r="J53" s="450"/>
      <c r="K53" s="450"/>
      <c r="L53" s="450"/>
      <c r="M53" s="450"/>
      <c r="N53" s="450"/>
      <c r="O53" s="450"/>
      <c r="P53" s="450"/>
      <c r="Q53" s="450"/>
      <c r="R53" s="450"/>
      <c r="S53" s="450"/>
      <c r="T53" s="450"/>
      <c r="U53" s="450"/>
      <c r="V53" s="450"/>
      <c r="W53" s="454"/>
    </row>
    <row r="54" spans="2:23" ht="24" customHeight="1" x14ac:dyDescent="0.15">
      <c r="B54" s="450"/>
      <c r="C54" s="450"/>
      <c r="D54" s="450"/>
      <c r="E54" s="450"/>
      <c r="F54" s="450"/>
      <c r="G54" s="450"/>
      <c r="H54" s="450"/>
      <c r="I54" s="450"/>
      <c r="J54" s="450"/>
      <c r="K54" s="450"/>
      <c r="L54" s="450"/>
      <c r="M54" s="450"/>
      <c r="N54" s="450"/>
      <c r="O54" s="450"/>
      <c r="P54" s="450"/>
      <c r="Q54" s="450"/>
      <c r="R54" s="450"/>
      <c r="S54" s="450"/>
      <c r="T54" s="450"/>
      <c r="U54" s="450"/>
      <c r="V54" s="450"/>
      <c r="W54" s="454"/>
    </row>
    <row r="55" spans="2:23" ht="24" customHeight="1" x14ac:dyDescent="0.15">
      <c r="B55" s="450"/>
      <c r="C55" s="450"/>
      <c r="D55" s="450"/>
      <c r="E55" s="450"/>
      <c r="F55" s="450"/>
      <c r="G55" s="450"/>
      <c r="H55" s="450"/>
      <c r="I55" s="450"/>
      <c r="J55" s="450"/>
      <c r="K55" s="450"/>
      <c r="L55" s="450"/>
      <c r="M55" s="450"/>
      <c r="N55" s="450"/>
      <c r="O55" s="450"/>
      <c r="P55" s="450"/>
      <c r="Q55" s="450"/>
      <c r="R55" s="450"/>
      <c r="S55" s="450"/>
      <c r="T55" s="450"/>
      <c r="U55" s="450"/>
      <c r="V55" s="450"/>
      <c r="W55" s="454"/>
    </row>
    <row r="56" spans="2:23" ht="24" customHeight="1" x14ac:dyDescent="0.15">
      <c r="B56" s="450"/>
      <c r="C56" s="450"/>
      <c r="D56" s="450"/>
      <c r="E56" s="450"/>
      <c r="F56" s="450"/>
      <c r="G56" s="450"/>
      <c r="H56" s="450"/>
      <c r="I56" s="450"/>
      <c r="J56" s="450"/>
      <c r="K56" s="450"/>
      <c r="L56" s="450"/>
      <c r="M56" s="450"/>
      <c r="N56" s="450"/>
      <c r="O56" s="450"/>
      <c r="P56" s="450"/>
      <c r="Q56" s="450"/>
      <c r="R56" s="450"/>
      <c r="S56" s="450"/>
      <c r="T56" s="450"/>
      <c r="U56" s="450"/>
      <c r="V56" s="450"/>
      <c r="W56" s="454"/>
    </row>
    <row r="57" spans="2:23" ht="24" customHeight="1" x14ac:dyDescent="0.15">
      <c r="B57" s="456"/>
      <c r="C57" s="450"/>
      <c r="D57" s="450"/>
      <c r="E57" s="450"/>
      <c r="F57" s="450"/>
      <c r="G57" s="450"/>
      <c r="H57" s="450"/>
      <c r="I57" s="450"/>
      <c r="J57" s="450"/>
      <c r="K57" s="450"/>
      <c r="L57" s="450"/>
      <c r="M57" s="450"/>
      <c r="N57" s="450"/>
      <c r="O57" s="450"/>
      <c r="P57" s="450"/>
      <c r="Q57" s="450"/>
      <c r="R57" s="450"/>
      <c r="S57" s="450"/>
      <c r="T57" s="450"/>
      <c r="U57" s="450"/>
      <c r="V57" s="450"/>
      <c r="W57" s="454"/>
    </row>
    <row r="58" spans="2:23" ht="24" customHeight="1" x14ac:dyDescent="0.15">
      <c r="B58" s="456"/>
      <c r="C58" s="450"/>
      <c r="D58" s="450"/>
      <c r="E58" s="450"/>
      <c r="F58" s="450"/>
      <c r="G58" s="450"/>
      <c r="H58" s="450"/>
      <c r="I58" s="450"/>
      <c r="J58" s="450"/>
      <c r="K58" s="450"/>
      <c r="L58" s="450"/>
      <c r="M58" s="450"/>
      <c r="N58" s="450"/>
      <c r="O58" s="450"/>
      <c r="P58" s="450"/>
      <c r="Q58" s="450"/>
      <c r="R58" s="450"/>
      <c r="S58" s="450"/>
      <c r="T58" s="450"/>
      <c r="U58" s="450"/>
      <c r="V58" s="450"/>
      <c r="W58" s="454"/>
    </row>
    <row r="59" spans="2:23" ht="24" customHeight="1" x14ac:dyDescent="0.15">
      <c r="B59" s="456"/>
      <c r="C59" s="450"/>
      <c r="D59" s="450"/>
      <c r="E59" s="450"/>
      <c r="F59" s="450"/>
      <c r="G59" s="450"/>
      <c r="H59" s="450"/>
      <c r="I59" s="450"/>
      <c r="J59" s="450"/>
      <c r="K59" s="450"/>
      <c r="L59" s="450"/>
      <c r="M59" s="450"/>
      <c r="N59" s="450"/>
      <c r="O59" s="450"/>
      <c r="P59" s="450"/>
      <c r="Q59" s="450"/>
      <c r="R59" s="450"/>
      <c r="S59" s="450"/>
      <c r="T59" s="450"/>
      <c r="U59" s="450"/>
      <c r="V59" s="450"/>
      <c r="W59" s="454"/>
    </row>
    <row r="60" spans="2:23" ht="24" customHeight="1" x14ac:dyDescent="0.15">
      <c r="B60" s="456"/>
      <c r="C60" s="450"/>
      <c r="D60" s="450"/>
      <c r="E60" s="450"/>
      <c r="F60" s="450"/>
      <c r="G60" s="450"/>
      <c r="H60" s="450"/>
      <c r="I60" s="450"/>
      <c r="J60" s="450"/>
      <c r="K60" s="450"/>
      <c r="L60" s="450"/>
      <c r="M60" s="450"/>
      <c r="N60" s="450"/>
      <c r="O60" s="450"/>
      <c r="P60" s="450"/>
      <c r="Q60" s="450"/>
      <c r="R60" s="450"/>
      <c r="S60" s="450"/>
      <c r="T60" s="450"/>
      <c r="U60" s="450"/>
      <c r="V60" s="450"/>
      <c r="W60" s="454"/>
    </row>
    <row r="61" spans="2:23" ht="24" customHeight="1" x14ac:dyDescent="0.15">
      <c r="B61" s="456"/>
      <c r="C61" s="450"/>
      <c r="D61" s="450"/>
      <c r="E61" s="450"/>
      <c r="F61" s="450"/>
      <c r="G61" s="450"/>
      <c r="H61" s="450"/>
      <c r="I61" s="450"/>
      <c r="J61" s="450"/>
      <c r="K61" s="450"/>
      <c r="L61" s="450"/>
      <c r="M61" s="450"/>
      <c r="N61" s="450"/>
      <c r="O61" s="450"/>
      <c r="P61" s="450"/>
      <c r="Q61" s="450"/>
      <c r="R61" s="450"/>
      <c r="S61" s="450"/>
      <c r="T61" s="450"/>
      <c r="U61" s="450"/>
      <c r="V61" s="450"/>
      <c r="W61" s="454"/>
    </row>
    <row r="62" spans="2:23" ht="24" customHeight="1" x14ac:dyDescent="0.15">
      <c r="B62" s="456"/>
      <c r="C62" s="450"/>
      <c r="D62" s="450"/>
      <c r="E62" s="450"/>
      <c r="F62" s="450"/>
      <c r="G62" s="450"/>
      <c r="H62" s="450"/>
      <c r="I62" s="450"/>
      <c r="J62" s="450"/>
      <c r="K62" s="450"/>
      <c r="L62" s="450"/>
      <c r="M62" s="450"/>
      <c r="N62" s="450"/>
      <c r="O62" s="450"/>
      <c r="P62" s="450"/>
      <c r="Q62" s="450"/>
      <c r="R62" s="450"/>
      <c r="S62" s="450"/>
      <c r="T62" s="450"/>
      <c r="U62" s="450"/>
      <c r="V62" s="450"/>
      <c r="W62" s="454"/>
    </row>
    <row r="63" spans="2:23" ht="24" customHeight="1" x14ac:dyDescent="0.15">
      <c r="B63" s="456"/>
      <c r="C63" s="450"/>
      <c r="D63" s="450"/>
      <c r="E63" s="450"/>
      <c r="F63" s="450"/>
      <c r="G63" s="450"/>
      <c r="H63" s="450"/>
      <c r="I63" s="450"/>
      <c r="J63" s="450"/>
      <c r="K63" s="450"/>
      <c r="L63" s="450"/>
      <c r="M63" s="450"/>
      <c r="N63" s="450"/>
      <c r="O63" s="450"/>
      <c r="P63" s="450"/>
      <c r="Q63" s="450"/>
      <c r="R63" s="450"/>
      <c r="S63" s="450"/>
      <c r="T63" s="450"/>
      <c r="U63" s="450"/>
      <c r="V63" s="450"/>
      <c r="W63" s="454"/>
    </row>
    <row r="64" spans="2:23" ht="24" customHeight="1" x14ac:dyDescent="0.15">
      <c r="B64" s="456"/>
      <c r="C64" s="450"/>
      <c r="D64" s="450"/>
      <c r="E64" s="450"/>
      <c r="F64" s="450"/>
      <c r="G64" s="450"/>
      <c r="H64" s="450"/>
      <c r="I64" s="450"/>
      <c r="J64" s="450"/>
      <c r="K64" s="450"/>
      <c r="L64" s="450"/>
      <c r="M64" s="450"/>
      <c r="N64" s="450"/>
      <c r="O64" s="450"/>
      <c r="P64" s="450"/>
      <c r="Q64" s="450"/>
      <c r="R64" s="450"/>
      <c r="S64" s="450"/>
      <c r="T64" s="450"/>
      <c r="U64" s="450"/>
      <c r="V64" s="450"/>
      <c r="W64" s="454"/>
    </row>
    <row r="65" spans="2:23" ht="24" customHeight="1" x14ac:dyDescent="0.15">
      <c r="B65" s="456"/>
      <c r="C65" s="450"/>
      <c r="D65" s="450"/>
      <c r="E65" s="450"/>
      <c r="F65" s="450"/>
      <c r="G65" s="450"/>
      <c r="H65" s="450"/>
      <c r="I65" s="450"/>
      <c r="J65" s="450"/>
      <c r="K65" s="450"/>
      <c r="L65" s="450"/>
      <c r="M65" s="450"/>
      <c r="N65" s="450"/>
      <c r="O65" s="450"/>
      <c r="P65" s="450"/>
      <c r="Q65" s="450"/>
      <c r="R65" s="450"/>
      <c r="S65" s="450"/>
      <c r="T65" s="450"/>
      <c r="U65" s="450"/>
      <c r="V65" s="450"/>
      <c r="W65" s="454"/>
    </row>
    <row r="66" spans="2:23" ht="24" customHeight="1" x14ac:dyDescent="0.15">
      <c r="B66" s="456"/>
      <c r="C66" s="450"/>
      <c r="D66" s="450"/>
      <c r="E66" s="450"/>
      <c r="F66" s="450"/>
      <c r="G66" s="450"/>
      <c r="H66" s="450"/>
      <c r="I66" s="450"/>
      <c r="J66" s="450"/>
      <c r="K66" s="450"/>
      <c r="L66" s="450"/>
      <c r="M66" s="450"/>
      <c r="N66" s="450"/>
      <c r="O66" s="450"/>
      <c r="P66" s="450"/>
      <c r="Q66" s="450"/>
      <c r="R66" s="450"/>
      <c r="S66" s="450"/>
      <c r="T66" s="450"/>
      <c r="U66" s="450"/>
      <c r="V66" s="450"/>
      <c r="W66" s="454"/>
    </row>
    <row r="67" spans="2:23" ht="24" customHeight="1" x14ac:dyDescent="0.15">
      <c r="B67" s="456"/>
      <c r="C67" s="450"/>
      <c r="D67" s="450"/>
      <c r="E67" s="450"/>
      <c r="F67" s="450"/>
      <c r="G67" s="450"/>
      <c r="H67" s="450"/>
      <c r="I67" s="450"/>
      <c r="J67" s="450"/>
      <c r="K67" s="450"/>
      <c r="L67" s="450"/>
      <c r="M67" s="450"/>
      <c r="N67" s="450"/>
      <c r="O67" s="450"/>
      <c r="P67" s="450"/>
      <c r="Q67" s="450"/>
      <c r="R67" s="450"/>
      <c r="S67" s="450"/>
      <c r="T67" s="450"/>
      <c r="U67" s="450"/>
      <c r="V67" s="450"/>
      <c r="W67" s="454"/>
    </row>
    <row r="68" spans="2:23" ht="24" customHeight="1" x14ac:dyDescent="0.15">
      <c r="B68" s="456"/>
      <c r="C68" s="450"/>
      <c r="D68" s="450"/>
      <c r="E68" s="450"/>
      <c r="F68" s="450"/>
      <c r="G68" s="450"/>
      <c r="H68" s="450"/>
      <c r="I68" s="450"/>
      <c r="J68" s="450"/>
      <c r="K68" s="450"/>
      <c r="L68" s="450"/>
      <c r="M68" s="450"/>
      <c r="N68" s="450"/>
      <c r="O68" s="450"/>
      <c r="P68" s="450"/>
      <c r="Q68" s="450"/>
      <c r="R68" s="450"/>
      <c r="S68" s="450"/>
      <c r="T68" s="450"/>
      <c r="U68" s="450"/>
      <c r="V68" s="450"/>
      <c r="W68" s="454"/>
    </row>
    <row r="69" spans="2:23" ht="24" customHeight="1" x14ac:dyDescent="0.15">
      <c r="B69" s="456"/>
      <c r="C69" s="450"/>
      <c r="D69" s="450"/>
      <c r="E69" s="450"/>
      <c r="F69" s="450"/>
      <c r="G69" s="450"/>
      <c r="H69" s="450"/>
      <c r="I69" s="450"/>
      <c r="J69" s="450"/>
      <c r="K69" s="450"/>
      <c r="L69" s="450"/>
      <c r="M69" s="450"/>
      <c r="N69" s="450"/>
      <c r="O69" s="450"/>
      <c r="P69" s="450"/>
      <c r="Q69" s="450"/>
      <c r="R69" s="450"/>
      <c r="S69" s="450"/>
      <c r="T69" s="450"/>
      <c r="U69" s="450"/>
      <c r="V69" s="450"/>
      <c r="W69" s="454"/>
    </row>
    <row r="70" spans="2:23" ht="24" customHeight="1" x14ac:dyDescent="0.15">
      <c r="B70" s="456"/>
      <c r="C70" s="450"/>
      <c r="D70" s="450"/>
      <c r="E70" s="450"/>
      <c r="F70" s="450"/>
      <c r="G70" s="450"/>
      <c r="H70" s="450"/>
      <c r="I70" s="450"/>
      <c r="J70" s="450"/>
      <c r="K70" s="450"/>
      <c r="L70" s="450"/>
      <c r="M70" s="450"/>
      <c r="N70" s="450"/>
      <c r="O70" s="450"/>
      <c r="P70" s="450"/>
      <c r="Q70" s="450"/>
      <c r="R70" s="450"/>
      <c r="S70" s="450"/>
      <c r="T70" s="450"/>
      <c r="U70" s="450"/>
      <c r="V70" s="450"/>
      <c r="W70" s="454"/>
    </row>
    <row r="71" spans="2:23" ht="24" customHeight="1" x14ac:dyDescent="0.15">
      <c r="B71" s="456"/>
      <c r="C71" s="450"/>
      <c r="D71" s="450"/>
      <c r="E71" s="450"/>
      <c r="F71" s="450"/>
      <c r="G71" s="450"/>
      <c r="H71" s="450"/>
      <c r="I71" s="450"/>
      <c r="J71" s="450"/>
      <c r="K71" s="450"/>
      <c r="L71" s="450"/>
      <c r="M71" s="450"/>
      <c r="N71" s="450"/>
      <c r="O71" s="450"/>
      <c r="P71" s="450"/>
      <c r="Q71" s="450"/>
      <c r="R71" s="450"/>
      <c r="S71" s="450"/>
      <c r="T71" s="450"/>
      <c r="U71" s="450"/>
      <c r="V71" s="450"/>
      <c r="W71" s="454"/>
    </row>
    <row r="72" spans="2:23" ht="24" customHeight="1" x14ac:dyDescent="0.15">
      <c r="B72" s="456"/>
      <c r="C72" s="450"/>
      <c r="D72" s="450"/>
      <c r="E72" s="450"/>
      <c r="F72" s="450"/>
      <c r="G72" s="450"/>
      <c r="H72" s="450"/>
      <c r="I72" s="450"/>
      <c r="J72" s="450"/>
      <c r="K72" s="450"/>
      <c r="L72" s="450"/>
      <c r="M72" s="450"/>
      <c r="N72" s="450"/>
      <c r="O72" s="450"/>
      <c r="P72" s="450"/>
      <c r="Q72" s="450"/>
      <c r="R72" s="450"/>
      <c r="S72" s="450"/>
      <c r="T72" s="450"/>
      <c r="U72" s="450"/>
      <c r="V72" s="450"/>
      <c r="W72" s="454"/>
    </row>
    <row r="73" spans="2:23" ht="24" customHeight="1" x14ac:dyDescent="0.15">
      <c r="B73" s="456"/>
      <c r="C73" s="450"/>
      <c r="D73" s="450"/>
      <c r="E73" s="450"/>
      <c r="F73" s="450"/>
      <c r="G73" s="450"/>
      <c r="H73" s="450"/>
      <c r="I73" s="450"/>
      <c r="J73" s="450"/>
      <c r="K73" s="450"/>
      <c r="L73" s="450"/>
      <c r="M73" s="450"/>
      <c r="N73" s="450"/>
      <c r="O73" s="450"/>
      <c r="P73" s="450"/>
      <c r="Q73" s="450"/>
      <c r="R73" s="450"/>
      <c r="S73" s="450"/>
      <c r="T73" s="450"/>
      <c r="U73" s="450"/>
      <c r="V73" s="450"/>
      <c r="W73" s="454"/>
    </row>
    <row r="74" spans="2:23" ht="24" customHeight="1" x14ac:dyDescent="0.15">
      <c r="B74" s="456"/>
      <c r="C74" s="450"/>
      <c r="D74" s="450"/>
      <c r="E74" s="450"/>
      <c r="F74" s="450"/>
      <c r="G74" s="450"/>
      <c r="H74" s="450"/>
      <c r="I74" s="450"/>
      <c r="J74" s="450"/>
      <c r="K74" s="450"/>
      <c r="L74" s="450"/>
      <c r="M74" s="450"/>
      <c r="N74" s="450"/>
      <c r="O74" s="450"/>
      <c r="P74" s="450"/>
      <c r="Q74" s="450"/>
      <c r="R74" s="450"/>
      <c r="S74" s="450"/>
      <c r="T74" s="450"/>
      <c r="U74" s="450"/>
      <c r="V74" s="450"/>
      <c r="W74" s="454"/>
    </row>
    <row r="75" spans="2:23" ht="24" customHeight="1" x14ac:dyDescent="0.15">
      <c r="B75" s="456"/>
      <c r="C75" s="450"/>
      <c r="D75" s="450"/>
      <c r="E75" s="450"/>
      <c r="F75" s="450"/>
      <c r="G75" s="450"/>
      <c r="H75" s="450"/>
      <c r="I75" s="450"/>
      <c r="J75" s="450"/>
      <c r="K75" s="450"/>
      <c r="L75" s="450"/>
      <c r="M75" s="450"/>
      <c r="N75" s="450"/>
      <c r="O75" s="450"/>
      <c r="P75" s="450"/>
      <c r="Q75" s="450"/>
      <c r="R75" s="450"/>
      <c r="S75" s="450"/>
      <c r="T75" s="450"/>
      <c r="U75" s="450"/>
      <c r="V75" s="450"/>
      <c r="W75" s="454"/>
    </row>
    <row r="76" spans="2:23" ht="24" customHeight="1" x14ac:dyDescent="0.15">
      <c r="B76" s="456"/>
      <c r="C76" s="450"/>
      <c r="D76" s="450"/>
      <c r="E76" s="450"/>
      <c r="F76" s="450"/>
      <c r="G76" s="450"/>
      <c r="H76" s="450"/>
      <c r="I76" s="450"/>
      <c r="J76" s="450"/>
      <c r="K76" s="450"/>
      <c r="L76" s="450"/>
      <c r="M76" s="450"/>
      <c r="N76" s="450"/>
      <c r="O76" s="450"/>
      <c r="P76" s="450"/>
      <c r="Q76" s="450"/>
      <c r="R76" s="450"/>
      <c r="S76" s="450"/>
      <c r="T76" s="450"/>
      <c r="U76" s="450"/>
      <c r="V76" s="450"/>
      <c r="W76" s="454"/>
    </row>
    <row r="77" spans="2:23" ht="24" customHeight="1" x14ac:dyDescent="0.15">
      <c r="W77" s="454"/>
    </row>
    <row r="78" spans="2:23" ht="24" customHeight="1" x14ac:dyDescent="0.15">
      <c r="W78" s="454"/>
    </row>
  </sheetData>
  <mergeCells count="102">
    <mergeCell ref="B3:V3"/>
    <mergeCell ref="B4:G4"/>
    <mergeCell ref="H4:V4"/>
    <mergeCell ref="B5:G6"/>
    <mergeCell ref="H5:V5"/>
    <mergeCell ref="H6:I6"/>
    <mergeCell ref="J6:T6"/>
    <mergeCell ref="U6:V6"/>
    <mergeCell ref="B7:G7"/>
    <mergeCell ref="H7:I7"/>
    <mergeCell ref="J7:T7"/>
    <mergeCell ref="B10:I10"/>
    <mergeCell ref="J10:P10"/>
    <mergeCell ref="R10:V10"/>
    <mergeCell ref="J11:J12"/>
    <mergeCell ref="K11:Q11"/>
    <mergeCell ref="U7:V7"/>
    <mergeCell ref="B8:G9"/>
    <mergeCell ref="H8:J8"/>
    <mergeCell ref="K8:V8"/>
    <mergeCell ref="H9:J9"/>
    <mergeCell ref="K9:V9"/>
    <mergeCell ref="B15:E15"/>
    <mergeCell ref="F15:H15"/>
    <mergeCell ref="J15:J16"/>
    <mergeCell ref="K15:Q15"/>
    <mergeCell ref="B16:I16"/>
    <mergeCell ref="K16:P16"/>
    <mergeCell ref="B13:I13"/>
    <mergeCell ref="J13:J14"/>
    <mergeCell ref="K13:Q13"/>
    <mergeCell ref="N17:P18"/>
    <mergeCell ref="Q17:S18"/>
    <mergeCell ref="T17:V18"/>
    <mergeCell ref="B18:C18"/>
    <mergeCell ref="D18:E18"/>
    <mergeCell ref="F18:G18"/>
    <mergeCell ref="H18:I18"/>
    <mergeCell ref="J18:K18"/>
    <mergeCell ref="L18:M18"/>
    <mergeCell ref="T22:V22"/>
    <mergeCell ref="B19:C19"/>
    <mergeCell ref="D19:E19"/>
    <mergeCell ref="F19:G19"/>
    <mergeCell ref="H19:I19"/>
    <mergeCell ref="T19:V19"/>
    <mergeCell ref="T20:V20"/>
    <mergeCell ref="T21:V21"/>
    <mergeCell ref="J19:K19"/>
    <mergeCell ref="L19:M19"/>
    <mergeCell ref="N19:P19"/>
    <mergeCell ref="N20:P20"/>
    <mergeCell ref="N21:P21"/>
    <mergeCell ref="N22:P22"/>
    <mergeCell ref="Q19:S19"/>
    <mergeCell ref="Q20:S20"/>
    <mergeCell ref="Q21:S21"/>
    <mergeCell ref="Q22:S22"/>
    <mergeCell ref="T23:V23"/>
    <mergeCell ref="H26:J27"/>
    <mergeCell ref="K26:M27"/>
    <mergeCell ref="N26:P27"/>
    <mergeCell ref="Q26:S27"/>
    <mergeCell ref="T26:V27"/>
    <mergeCell ref="B27:C27"/>
    <mergeCell ref="D27:E27"/>
    <mergeCell ref="F27:G27"/>
    <mergeCell ref="Q23:S23"/>
    <mergeCell ref="N23:P23"/>
    <mergeCell ref="B23:M23"/>
    <mergeCell ref="T28:V28"/>
    <mergeCell ref="B29:C29"/>
    <mergeCell ref="D29:E29"/>
    <mergeCell ref="F29:G29"/>
    <mergeCell ref="H29:J29"/>
    <mergeCell ref="K29:M29"/>
    <mergeCell ref="N29:P29"/>
    <mergeCell ref="Q29:S29"/>
    <mergeCell ref="T29:V29"/>
    <mergeCell ref="B28:C28"/>
    <mergeCell ref="D28:E28"/>
    <mergeCell ref="F28:G28"/>
    <mergeCell ref="H28:J28"/>
    <mergeCell ref="K28:M28"/>
    <mergeCell ref="N28:P28"/>
    <mergeCell ref="Q28:S28"/>
    <mergeCell ref="T30:V30"/>
    <mergeCell ref="T31:V31"/>
    <mergeCell ref="B32:G32"/>
    <mergeCell ref="K32:M32"/>
    <mergeCell ref="N32:P32"/>
    <mergeCell ref="Q32:S32"/>
    <mergeCell ref="T32:V32"/>
    <mergeCell ref="H30:J30"/>
    <mergeCell ref="H31:J31"/>
    <mergeCell ref="H32:J32"/>
    <mergeCell ref="K30:M30"/>
    <mergeCell ref="K31:M31"/>
    <mergeCell ref="N30:P30"/>
    <mergeCell ref="N31:P31"/>
    <mergeCell ref="Q30:S30"/>
    <mergeCell ref="Q31:S31"/>
  </mergeCells>
  <phoneticPr fontId="2"/>
  <pageMargins left="0.83" right="0.19685039370078741" top="1.02" bottom="0.18" header="0.18" footer="0.18"/>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8"/>
  <sheetViews>
    <sheetView showGridLines="0" view="pageBreakPreview" topLeftCell="A7" zoomScaleNormal="100" zoomScaleSheetLayoutView="100" workbookViewId="0">
      <selection activeCell="T12" sqref="T12"/>
    </sheetView>
  </sheetViews>
  <sheetFormatPr defaultRowHeight="24" customHeight="1" x14ac:dyDescent="0.15"/>
  <cols>
    <col min="1" max="1" width="2.125" customWidth="1"/>
    <col min="2" max="22" width="3.75" style="398" customWidth="1"/>
    <col min="23" max="23" width="2.375" style="397" customWidth="1"/>
  </cols>
  <sheetData>
    <row r="1" spans="2:23" ht="14.25" x14ac:dyDescent="0.15">
      <c r="B1" s="457" t="s">
        <v>683</v>
      </c>
      <c r="C1" s="457"/>
      <c r="D1" s="469"/>
      <c r="E1" s="469"/>
      <c r="F1" s="469"/>
      <c r="G1" s="469"/>
      <c r="H1" s="469"/>
      <c r="I1" s="469"/>
      <c r="J1" s="469"/>
      <c r="K1" s="469"/>
      <c r="L1" s="469"/>
      <c r="M1" s="469"/>
      <c r="N1" s="469"/>
      <c r="O1" s="469"/>
      <c r="P1" s="469"/>
      <c r="Q1" s="469"/>
      <c r="R1" s="469"/>
      <c r="S1" s="469"/>
      <c r="T1" s="469"/>
      <c r="U1" s="469"/>
      <c r="V1" s="469"/>
    </row>
    <row r="2" spans="2:23" ht="14.25" x14ac:dyDescent="0.15">
      <c r="B2" s="458"/>
      <c r="C2" s="458"/>
      <c r="D2" s="469"/>
      <c r="E2" s="469"/>
      <c r="F2" s="469"/>
      <c r="G2" s="469"/>
      <c r="H2" s="469"/>
      <c r="I2" s="469"/>
      <c r="J2" s="469"/>
      <c r="K2" s="469"/>
      <c r="L2" s="469"/>
      <c r="M2" s="469"/>
      <c r="N2" s="469"/>
      <c r="O2" s="469"/>
      <c r="P2" s="469"/>
      <c r="Q2" s="469"/>
      <c r="R2" s="469"/>
      <c r="S2" s="469"/>
      <c r="T2" s="469"/>
      <c r="U2" s="469"/>
      <c r="V2" s="469"/>
    </row>
    <row r="3" spans="2:23" ht="24" customHeight="1" x14ac:dyDescent="0.15">
      <c r="B3" s="825" t="s">
        <v>640</v>
      </c>
      <c r="C3" s="825"/>
      <c r="D3" s="825"/>
      <c r="E3" s="825"/>
      <c r="F3" s="825"/>
      <c r="G3" s="825"/>
      <c r="H3" s="825"/>
      <c r="I3" s="825"/>
      <c r="J3" s="825"/>
      <c r="K3" s="825"/>
      <c r="L3" s="825"/>
      <c r="M3" s="825"/>
      <c r="N3" s="825"/>
      <c r="O3" s="825"/>
      <c r="P3" s="825"/>
      <c r="Q3" s="825"/>
      <c r="R3" s="825"/>
      <c r="S3" s="825"/>
      <c r="T3" s="825"/>
      <c r="U3" s="825"/>
      <c r="V3" s="825"/>
    </row>
    <row r="4" spans="2:23" ht="20.25" customHeight="1" x14ac:dyDescent="0.15">
      <c r="B4" s="749" t="s">
        <v>641</v>
      </c>
      <c r="C4" s="750"/>
      <c r="D4" s="750"/>
      <c r="E4" s="750"/>
      <c r="F4" s="750"/>
      <c r="G4" s="753"/>
      <c r="H4" s="814" t="s">
        <v>642</v>
      </c>
      <c r="I4" s="815"/>
      <c r="J4" s="815"/>
      <c r="K4" s="815"/>
      <c r="L4" s="815"/>
      <c r="M4" s="815"/>
      <c r="N4" s="815"/>
      <c r="O4" s="815"/>
      <c r="P4" s="815"/>
      <c r="Q4" s="815"/>
      <c r="R4" s="815"/>
      <c r="S4" s="815"/>
      <c r="T4" s="815"/>
      <c r="U4" s="815"/>
      <c r="V4" s="816"/>
    </row>
    <row r="5" spans="2:23" ht="20.25" customHeight="1" x14ac:dyDescent="0.15">
      <c r="B5" s="833">
        <v>1</v>
      </c>
      <c r="C5" s="834"/>
      <c r="D5" s="834"/>
      <c r="E5" s="834"/>
      <c r="F5" s="834"/>
      <c r="G5" s="835"/>
      <c r="H5" s="839" t="s">
        <v>681</v>
      </c>
      <c r="I5" s="840"/>
      <c r="J5" s="840"/>
      <c r="K5" s="840"/>
      <c r="L5" s="840"/>
      <c r="M5" s="840"/>
      <c r="N5" s="840"/>
      <c r="O5" s="840"/>
      <c r="P5" s="840"/>
      <c r="Q5" s="840"/>
      <c r="R5" s="840"/>
      <c r="S5" s="840"/>
      <c r="T5" s="840"/>
      <c r="U5" s="840"/>
      <c r="V5" s="841"/>
      <c r="W5" s="399"/>
    </row>
    <row r="6" spans="2:23" ht="20.25" customHeight="1" x14ac:dyDescent="0.15">
      <c r="B6" s="836"/>
      <c r="C6" s="837"/>
      <c r="D6" s="837"/>
      <c r="E6" s="837"/>
      <c r="F6" s="837"/>
      <c r="G6" s="838"/>
      <c r="H6" s="842" t="s">
        <v>643</v>
      </c>
      <c r="I6" s="843"/>
      <c r="J6" s="843" t="s">
        <v>644</v>
      </c>
      <c r="K6" s="843"/>
      <c r="L6" s="843"/>
      <c r="M6" s="843"/>
      <c r="N6" s="843"/>
      <c r="O6" s="843"/>
      <c r="P6" s="843"/>
      <c r="Q6" s="843"/>
      <c r="R6" s="843"/>
      <c r="S6" s="843"/>
      <c r="T6" s="844"/>
      <c r="U6" s="845"/>
      <c r="V6" s="846"/>
      <c r="W6" s="400"/>
    </row>
    <row r="7" spans="2:23" ht="20.25" customHeight="1" x14ac:dyDescent="0.15">
      <c r="B7" s="749" t="s">
        <v>645</v>
      </c>
      <c r="C7" s="750"/>
      <c r="D7" s="750"/>
      <c r="E7" s="750"/>
      <c r="F7" s="750"/>
      <c r="G7" s="753"/>
      <c r="H7" s="847">
        <v>1</v>
      </c>
      <c r="I7" s="848"/>
      <c r="J7" s="853" t="s">
        <v>695</v>
      </c>
      <c r="K7" s="853"/>
      <c r="L7" s="853"/>
      <c r="M7" s="853"/>
      <c r="N7" s="853"/>
      <c r="O7" s="853"/>
      <c r="P7" s="853"/>
      <c r="Q7" s="853"/>
      <c r="R7" s="853"/>
      <c r="S7" s="853"/>
      <c r="T7" s="854"/>
      <c r="U7" s="727"/>
      <c r="V7" s="820"/>
      <c r="W7" s="401"/>
    </row>
    <row r="8" spans="2:23" ht="20.25" customHeight="1" x14ac:dyDescent="0.15">
      <c r="B8" s="821" t="s">
        <v>694</v>
      </c>
      <c r="C8" s="822"/>
      <c r="D8" s="822"/>
      <c r="E8" s="822"/>
      <c r="F8" s="822"/>
      <c r="G8" s="823"/>
      <c r="H8" s="777" t="s">
        <v>646</v>
      </c>
      <c r="I8" s="791"/>
      <c r="J8" s="791"/>
      <c r="K8" s="827"/>
      <c r="L8" s="827"/>
      <c r="M8" s="827"/>
      <c r="N8" s="827"/>
      <c r="O8" s="827"/>
      <c r="P8" s="827"/>
      <c r="Q8" s="827"/>
      <c r="R8" s="827"/>
      <c r="S8" s="827"/>
      <c r="T8" s="827"/>
      <c r="U8" s="827"/>
      <c r="V8" s="828"/>
      <c r="W8" s="402"/>
    </row>
    <row r="9" spans="2:23" ht="20.25" customHeight="1" x14ac:dyDescent="0.15">
      <c r="B9" s="824"/>
      <c r="C9" s="825"/>
      <c r="D9" s="825"/>
      <c r="E9" s="825"/>
      <c r="F9" s="825"/>
      <c r="G9" s="826"/>
      <c r="H9" s="829" t="s">
        <v>647</v>
      </c>
      <c r="I9" s="830"/>
      <c r="J9" s="830"/>
      <c r="K9" s="831"/>
      <c r="L9" s="831"/>
      <c r="M9" s="831"/>
      <c r="N9" s="831"/>
      <c r="O9" s="831"/>
      <c r="P9" s="831"/>
      <c r="Q9" s="831"/>
      <c r="R9" s="831"/>
      <c r="S9" s="831"/>
      <c r="T9" s="831"/>
      <c r="U9" s="831"/>
      <c r="V9" s="832"/>
      <c r="W9" s="402"/>
    </row>
    <row r="10" spans="2:23" ht="20.25" customHeight="1" x14ac:dyDescent="0.15">
      <c r="B10" s="814" t="s">
        <v>648</v>
      </c>
      <c r="C10" s="815"/>
      <c r="D10" s="815"/>
      <c r="E10" s="815"/>
      <c r="F10" s="815"/>
      <c r="G10" s="815"/>
      <c r="H10" s="815"/>
      <c r="I10" s="816"/>
      <c r="J10" s="814" t="s">
        <v>649</v>
      </c>
      <c r="K10" s="815"/>
      <c r="L10" s="815"/>
      <c r="M10" s="815"/>
      <c r="N10" s="815"/>
      <c r="O10" s="815"/>
      <c r="P10" s="815"/>
      <c r="Q10" s="403"/>
      <c r="R10" s="817" t="s">
        <v>650</v>
      </c>
      <c r="S10" s="818"/>
      <c r="T10" s="818"/>
      <c r="U10" s="818"/>
      <c r="V10" s="819"/>
      <c r="W10" s="402"/>
    </row>
    <row r="11" spans="2:23" ht="20.25" customHeight="1" x14ac:dyDescent="0.15">
      <c r="B11" s="404"/>
      <c r="C11" s="460"/>
      <c r="D11" s="405" t="s">
        <v>651</v>
      </c>
      <c r="E11" s="460"/>
      <c r="F11" s="405" t="s">
        <v>652</v>
      </c>
      <c r="G11" s="460"/>
      <c r="H11" s="405" t="s">
        <v>653</v>
      </c>
      <c r="I11" s="406"/>
      <c r="J11" s="800" t="s">
        <v>654</v>
      </c>
      <c r="K11" s="802" t="s">
        <v>655</v>
      </c>
      <c r="L11" s="803"/>
      <c r="M11" s="803"/>
      <c r="N11" s="803"/>
      <c r="O11" s="803"/>
      <c r="P11" s="803"/>
      <c r="Q11" s="804"/>
      <c r="R11" s="407"/>
      <c r="S11" s="408"/>
      <c r="T11" s="408"/>
      <c r="U11" s="408"/>
      <c r="V11" s="409"/>
      <c r="W11" s="401"/>
    </row>
    <row r="12" spans="2:23" ht="20.25" customHeight="1" x14ac:dyDescent="0.15">
      <c r="B12" s="404"/>
      <c r="C12" s="410"/>
      <c r="D12" s="411"/>
      <c r="E12" s="410"/>
      <c r="F12" s="411"/>
      <c r="G12" s="410"/>
      <c r="H12" s="411"/>
      <c r="I12" s="406"/>
      <c r="J12" s="813"/>
      <c r="K12" s="462" t="s">
        <v>656</v>
      </c>
      <c r="L12" s="463"/>
      <c r="M12" s="463"/>
      <c r="N12" s="459"/>
      <c r="O12" s="459"/>
      <c r="P12" s="412"/>
      <c r="Q12" s="413"/>
      <c r="R12" s="407"/>
      <c r="S12" s="408"/>
      <c r="T12" s="408"/>
      <c r="U12" s="408"/>
      <c r="V12" s="409"/>
      <c r="W12" s="401"/>
    </row>
    <row r="13" spans="2:23" ht="20.25" customHeight="1" x14ac:dyDescent="0.15">
      <c r="B13" s="810" t="s">
        <v>657</v>
      </c>
      <c r="C13" s="811"/>
      <c r="D13" s="811"/>
      <c r="E13" s="811"/>
      <c r="F13" s="811"/>
      <c r="G13" s="811"/>
      <c r="H13" s="811"/>
      <c r="I13" s="812"/>
      <c r="J13" s="800" t="s">
        <v>658</v>
      </c>
      <c r="K13" s="802" t="s">
        <v>203</v>
      </c>
      <c r="L13" s="803"/>
      <c r="M13" s="803"/>
      <c r="N13" s="803"/>
      <c r="O13" s="803"/>
      <c r="P13" s="803"/>
      <c r="Q13" s="804"/>
      <c r="R13" s="407"/>
      <c r="S13" s="414"/>
      <c r="T13" s="413"/>
      <c r="U13" s="413"/>
      <c r="V13" s="415"/>
      <c r="W13" s="402"/>
    </row>
    <row r="14" spans="2:23" ht="20.25" customHeight="1" x14ac:dyDescent="0.15">
      <c r="B14" s="466"/>
      <c r="C14" s="467"/>
      <c r="D14" s="467"/>
      <c r="E14" s="467"/>
      <c r="F14" s="467"/>
      <c r="G14" s="467"/>
      <c r="H14" s="467"/>
      <c r="I14" s="468"/>
      <c r="J14" s="813"/>
      <c r="K14" s="462" t="s">
        <v>656</v>
      </c>
      <c r="L14" s="463"/>
      <c r="M14" s="463"/>
      <c r="N14" s="463"/>
      <c r="O14" s="463"/>
      <c r="P14" s="463"/>
      <c r="Q14" s="413"/>
      <c r="R14" s="407"/>
      <c r="S14" s="414"/>
      <c r="T14" s="413"/>
      <c r="U14" s="413"/>
      <c r="V14" s="415"/>
      <c r="W14" s="402"/>
    </row>
    <row r="15" spans="2:23" ht="20.25" customHeight="1" x14ac:dyDescent="0.15">
      <c r="B15" s="797"/>
      <c r="C15" s="798"/>
      <c r="D15" s="798"/>
      <c r="E15" s="798"/>
      <c r="F15" s="799"/>
      <c r="G15" s="799"/>
      <c r="H15" s="799"/>
      <c r="I15" s="406"/>
      <c r="J15" s="800" t="s">
        <v>659</v>
      </c>
      <c r="K15" s="802" t="s">
        <v>660</v>
      </c>
      <c r="L15" s="803"/>
      <c r="M15" s="803"/>
      <c r="N15" s="803"/>
      <c r="O15" s="803"/>
      <c r="P15" s="803"/>
      <c r="Q15" s="804"/>
      <c r="R15" s="407"/>
      <c r="S15" s="413"/>
      <c r="T15" s="413"/>
      <c r="U15" s="413"/>
      <c r="V15" s="415"/>
      <c r="W15" s="401"/>
    </row>
    <row r="16" spans="2:23" ht="20.25" customHeight="1" x14ac:dyDescent="0.15">
      <c r="B16" s="805"/>
      <c r="C16" s="806"/>
      <c r="D16" s="806"/>
      <c r="E16" s="806"/>
      <c r="F16" s="806"/>
      <c r="G16" s="806"/>
      <c r="H16" s="806"/>
      <c r="I16" s="807"/>
      <c r="J16" s="801"/>
      <c r="K16" s="808" t="s">
        <v>661</v>
      </c>
      <c r="L16" s="809"/>
      <c r="M16" s="809"/>
      <c r="N16" s="809"/>
      <c r="O16" s="809"/>
      <c r="P16" s="809"/>
      <c r="Q16" s="416"/>
      <c r="R16" s="417"/>
      <c r="S16" s="416"/>
      <c r="T16" s="416"/>
      <c r="U16" s="416"/>
      <c r="V16" s="418"/>
      <c r="W16" s="401"/>
    </row>
    <row r="17" spans="2:23" ht="24" customHeight="1" x14ac:dyDescent="0.15">
      <c r="B17" s="419" t="s">
        <v>690</v>
      </c>
      <c r="C17" s="420"/>
      <c r="D17" s="420"/>
      <c r="E17" s="420"/>
      <c r="F17" s="420"/>
      <c r="G17" s="420"/>
      <c r="H17" s="421"/>
      <c r="I17" s="422"/>
      <c r="J17" s="469"/>
      <c r="K17" s="469"/>
      <c r="L17" s="469"/>
      <c r="M17" s="469"/>
      <c r="N17" s="760" t="s">
        <v>689</v>
      </c>
      <c r="O17" s="761"/>
      <c r="P17" s="765"/>
      <c r="Q17" s="764" t="s">
        <v>7</v>
      </c>
      <c r="R17" s="761"/>
      <c r="S17" s="765"/>
      <c r="T17" s="764" t="s">
        <v>662</v>
      </c>
      <c r="U17" s="761"/>
      <c r="V17" s="768"/>
      <c r="W17" s="402"/>
    </row>
    <row r="18" spans="2:23" ht="24" customHeight="1" x14ac:dyDescent="0.15">
      <c r="B18" s="793" t="s">
        <v>663</v>
      </c>
      <c r="C18" s="794"/>
      <c r="D18" s="795" t="s">
        <v>664</v>
      </c>
      <c r="E18" s="796"/>
      <c r="F18" s="794" t="s">
        <v>665</v>
      </c>
      <c r="G18" s="794"/>
      <c r="H18" s="795" t="s">
        <v>666</v>
      </c>
      <c r="I18" s="794"/>
      <c r="J18" s="795" t="s">
        <v>691</v>
      </c>
      <c r="K18" s="794"/>
      <c r="L18" s="795" t="s">
        <v>692</v>
      </c>
      <c r="M18" s="794"/>
      <c r="N18" s="762"/>
      <c r="O18" s="763"/>
      <c r="P18" s="767"/>
      <c r="Q18" s="766"/>
      <c r="R18" s="763"/>
      <c r="S18" s="767"/>
      <c r="T18" s="766"/>
      <c r="U18" s="763"/>
      <c r="V18" s="769"/>
      <c r="W18" s="423"/>
    </row>
    <row r="19" spans="2:23" ht="24" customHeight="1" x14ac:dyDescent="0.15">
      <c r="B19" s="777" t="s">
        <v>177</v>
      </c>
      <c r="C19" s="778"/>
      <c r="D19" s="779">
        <v>1.55</v>
      </c>
      <c r="E19" s="778"/>
      <c r="F19" s="780">
        <v>4650</v>
      </c>
      <c r="G19" s="781"/>
      <c r="H19" s="782" t="s">
        <v>696</v>
      </c>
      <c r="I19" s="783"/>
      <c r="J19" s="782" t="s">
        <v>697</v>
      </c>
      <c r="K19" s="790"/>
      <c r="L19" s="783" t="s">
        <v>698</v>
      </c>
      <c r="M19" s="783"/>
      <c r="N19" s="851" t="s">
        <v>679</v>
      </c>
      <c r="O19" s="783"/>
      <c r="P19" s="790"/>
      <c r="Q19" s="779">
        <v>31</v>
      </c>
      <c r="R19" s="791"/>
      <c r="S19" s="778"/>
      <c r="T19" s="785">
        <v>3100</v>
      </c>
      <c r="U19" s="785"/>
      <c r="V19" s="786"/>
      <c r="W19" s="424"/>
    </row>
    <row r="20" spans="2:23" ht="24" customHeight="1" x14ac:dyDescent="0.15">
      <c r="B20" s="425"/>
      <c r="C20" s="426"/>
      <c r="D20" s="427"/>
      <c r="E20" s="426"/>
      <c r="F20" s="427"/>
      <c r="G20" s="426"/>
      <c r="H20" s="470"/>
      <c r="I20" s="426"/>
      <c r="J20" s="470"/>
      <c r="K20" s="426"/>
      <c r="L20" s="470"/>
      <c r="M20" s="426"/>
      <c r="N20" s="747" t="s">
        <v>699</v>
      </c>
      <c r="O20" s="742"/>
      <c r="P20" s="743"/>
      <c r="Q20" s="741">
        <v>30</v>
      </c>
      <c r="R20" s="742"/>
      <c r="S20" s="743"/>
      <c r="T20" s="787">
        <v>3000</v>
      </c>
      <c r="U20" s="788"/>
      <c r="V20" s="789"/>
      <c r="W20" s="424"/>
    </row>
    <row r="21" spans="2:23" ht="24" customHeight="1" x14ac:dyDescent="0.15">
      <c r="B21" s="425"/>
      <c r="C21" s="426"/>
      <c r="D21" s="427"/>
      <c r="E21" s="426"/>
      <c r="F21" s="427"/>
      <c r="G21" s="426"/>
      <c r="H21" s="470"/>
      <c r="I21" s="426"/>
      <c r="J21" s="470"/>
      <c r="K21" s="426"/>
      <c r="L21" s="470"/>
      <c r="M21" s="426"/>
      <c r="N21" s="747"/>
      <c r="O21" s="742"/>
      <c r="P21" s="743"/>
      <c r="Q21" s="741"/>
      <c r="R21" s="742"/>
      <c r="S21" s="743"/>
      <c r="T21" s="787"/>
      <c r="U21" s="788"/>
      <c r="V21" s="789"/>
      <c r="W21" s="423"/>
    </row>
    <row r="22" spans="2:23" ht="24" customHeight="1" x14ac:dyDescent="0.15">
      <c r="B22" s="431"/>
      <c r="C22" s="432"/>
      <c r="D22" s="433"/>
      <c r="E22" s="432"/>
      <c r="F22" s="433"/>
      <c r="G22" s="432"/>
      <c r="H22" s="433"/>
      <c r="I22" s="432"/>
      <c r="J22" s="433"/>
      <c r="K22" s="432"/>
      <c r="L22" s="433"/>
      <c r="M22" s="432"/>
      <c r="N22" s="737"/>
      <c r="O22" s="738"/>
      <c r="P22" s="739"/>
      <c r="Q22" s="792"/>
      <c r="R22" s="738"/>
      <c r="S22" s="739"/>
      <c r="T22" s="757"/>
      <c r="U22" s="758"/>
      <c r="V22" s="759"/>
      <c r="W22" s="423"/>
    </row>
    <row r="23" spans="2:23" ht="24" customHeight="1" x14ac:dyDescent="0.15">
      <c r="B23" s="770" t="s">
        <v>667</v>
      </c>
      <c r="C23" s="720"/>
      <c r="D23" s="720"/>
      <c r="E23" s="720"/>
      <c r="F23" s="720"/>
      <c r="G23" s="720"/>
      <c r="H23" s="720"/>
      <c r="I23" s="720"/>
      <c r="J23" s="720"/>
      <c r="K23" s="720"/>
      <c r="L23" s="720"/>
      <c r="M23" s="721"/>
      <c r="N23" s="776"/>
      <c r="O23" s="774"/>
      <c r="P23" s="775"/>
      <c r="Q23" s="773"/>
      <c r="R23" s="774"/>
      <c r="S23" s="775"/>
      <c r="T23" s="757">
        <v>3050</v>
      </c>
      <c r="U23" s="758"/>
      <c r="V23" s="759"/>
      <c r="W23" s="423"/>
    </row>
    <row r="24" spans="2:23" ht="24" customHeight="1" x14ac:dyDescent="0.15">
      <c r="B24" s="464" t="s">
        <v>668</v>
      </c>
      <c r="C24" s="461"/>
      <c r="D24" s="461"/>
      <c r="E24" s="461"/>
      <c r="F24" s="465" t="s">
        <v>669</v>
      </c>
      <c r="G24" s="461"/>
      <c r="H24" s="815" t="s">
        <v>700</v>
      </c>
      <c r="I24" s="815"/>
      <c r="J24" s="437" t="s">
        <v>670</v>
      </c>
      <c r="K24" s="437"/>
      <c r="L24" s="852">
        <v>65</v>
      </c>
      <c r="M24" s="852"/>
      <c r="N24" s="465" t="s">
        <v>702</v>
      </c>
      <c r="O24" s="438"/>
      <c r="P24" s="438"/>
      <c r="Q24" s="438"/>
      <c r="R24" s="438"/>
      <c r="S24" s="438"/>
      <c r="T24" s="439"/>
      <c r="U24" s="439"/>
      <c r="V24" s="440"/>
      <c r="W24" s="423"/>
    </row>
    <row r="25" spans="2:23" ht="24" customHeight="1" x14ac:dyDescent="0.15">
      <c r="B25" s="466"/>
      <c r="C25" s="410"/>
      <c r="D25" s="410"/>
      <c r="E25" s="410"/>
      <c r="F25" s="441" t="s">
        <v>671</v>
      </c>
      <c r="G25" s="410"/>
      <c r="H25" s="410"/>
      <c r="I25" s="410"/>
      <c r="J25" s="442"/>
      <c r="K25" s="443"/>
      <c r="L25" s="443"/>
      <c r="M25" s="443"/>
      <c r="N25" s="441"/>
      <c r="O25" s="444"/>
      <c r="P25" s="444"/>
      <c r="Q25" s="444"/>
      <c r="R25" s="444" t="s">
        <v>148</v>
      </c>
      <c r="S25" s="444"/>
      <c r="T25" s="445"/>
      <c r="U25" s="445"/>
      <c r="V25" s="446"/>
      <c r="W25" s="423"/>
    </row>
    <row r="26" spans="2:23" ht="24" customHeight="1" x14ac:dyDescent="0.15">
      <c r="B26" s="419" t="s">
        <v>672</v>
      </c>
      <c r="C26" s="420"/>
      <c r="D26" s="420"/>
      <c r="E26" s="420"/>
      <c r="F26" s="420"/>
      <c r="G26" s="447"/>
      <c r="H26" s="760" t="s">
        <v>673</v>
      </c>
      <c r="I26" s="761"/>
      <c r="J26" s="761"/>
      <c r="K26" s="764" t="s">
        <v>674</v>
      </c>
      <c r="L26" s="761"/>
      <c r="M26" s="765"/>
      <c r="N26" s="761" t="s">
        <v>693</v>
      </c>
      <c r="O26" s="761"/>
      <c r="P26" s="761"/>
      <c r="Q26" s="764" t="s">
        <v>675</v>
      </c>
      <c r="R26" s="761"/>
      <c r="S26" s="765"/>
      <c r="T26" s="761" t="s">
        <v>676</v>
      </c>
      <c r="U26" s="761"/>
      <c r="V26" s="768"/>
      <c r="W26" s="402"/>
    </row>
    <row r="27" spans="2:23" ht="24" customHeight="1" x14ac:dyDescent="0.15">
      <c r="B27" s="770" t="s">
        <v>663</v>
      </c>
      <c r="C27" s="720"/>
      <c r="D27" s="771" t="s">
        <v>677</v>
      </c>
      <c r="E27" s="772"/>
      <c r="F27" s="720" t="s">
        <v>678</v>
      </c>
      <c r="G27" s="721"/>
      <c r="H27" s="762"/>
      <c r="I27" s="763"/>
      <c r="J27" s="763"/>
      <c r="K27" s="766"/>
      <c r="L27" s="763"/>
      <c r="M27" s="767"/>
      <c r="N27" s="763"/>
      <c r="O27" s="763"/>
      <c r="P27" s="763"/>
      <c r="Q27" s="766"/>
      <c r="R27" s="763"/>
      <c r="S27" s="767"/>
      <c r="T27" s="763"/>
      <c r="U27" s="763"/>
      <c r="V27" s="769"/>
      <c r="W27" s="423"/>
    </row>
    <row r="28" spans="2:23" ht="24" customHeight="1" x14ac:dyDescent="0.15">
      <c r="B28" s="749" t="s">
        <v>501</v>
      </c>
      <c r="C28" s="750"/>
      <c r="D28" s="751">
        <v>45</v>
      </c>
      <c r="E28" s="752"/>
      <c r="F28" s="750">
        <v>1.55</v>
      </c>
      <c r="G28" s="753"/>
      <c r="H28" s="754" t="s">
        <v>679</v>
      </c>
      <c r="I28" s="755"/>
      <c r="J28" s="756"/>
      <c r="K28" s="751">
        <f t="shared" ref="K28:K29" si="0">IF(SUM(N28:S28)=0,"",SUM(N28:S28))</f>
        <v>34</v>
      </c>
      <c r="L28" s="750"/>
      <c r="M28" s="752"/>
      <c r="N28" s="751">
        <v>11</v>
      </c>
      <c r="O28" s="750"/>
      <c r="P28" s="752"/>
      <c r="Q28" s="751">
        <v>23</v>
      </c>
      <c r="R28" s="750"/>
      <c r="S28" s="752"/>
      <c r="T28" s="723">
        <f t="shared" ref="T28:T29" si="1">IF(COUNTA(H28)=0,"",ROUND(N28/K28*100,0))</f>
        <v>32</v>
      </c>
      <c r="U28" s="724"/>
      <c r="V28" s="725"/>
      <c r="W28" s="424"/>
    </row>
    <row r="29" spans="2:23" ht="24" customHeight="1" x14ac:dyDescent="0.15">
      <c r="B29" s="747"/>
      <c r="C29" s="742"/>
      <c r="D29" s="741"/>
      <c r="E29" s="743"/>
      <c r="F29" s="742"/>
      <c r="G29" s="748"/>
      <c r="H29" s="734" t="s">
        <v>680</v>
      </c>
      <c r="I29" s="735"/>
      <c r="J29" s="736"/>
      <c r="K29" s="741">
        <f t="shared" si="0"/>
        <v>38</v>
      </c>
      <c r="L29" s="742"/>
      <c r="M29" s="743"/>
      <c r="N29" s="741">
        <v>13</v>
      </c>
      <c r="O29" s="742"/>
      <c r="P29" s="743"/>
      <c r="Q29" s="741">
        <v>25</v>
      </c>
      <c r="R29" s="742"/>
      <c r="S29" s="743"/>
      <c r="T29" s="723">
        <f t="shared" si="1"/>
        <v>34</v>
      </c>
      <c r="U29" s="724"/>
      <c r="V29" s="725"/>
      <c r="W29" s="424"/>
    </row>
    <row r="30" spans="2:23" ht="24" customHeight="1" x14ac:dyDescent="0.15">
      <c r="B30" s="429"/>
      <c r="C30" s="428"/>
      <c r="D30" s="430"/>
      <c r="E30" s="448"/>
      <c r="F30" s="428"/>
      <c r="G30" s="428"/>
      <c r="H30" s="734"/>
      <c r="I30" s="735"/>
      <c r="J30" s="736"/>
      <c r="K30" s="741"/>
      <c r="L30" s="742"/>
      <c r="M30" s="743"/>
      <c r="N30" s="741"/>
      <c r="O30" s="742"/>
      <c r="P30" s="743"/>
      <c r="Q30" s="741"/>
      <c r="R30" s="742"/>
      <c r="S30" s="743"/>
      <c r="T30" s="723"/>
      <c r="U30" s="724"/>
      <c r="V30" s="725"/>
      <c r="W30" s="423"/>
    </row>
    <row r="31" spans="2:23" ht="24" customHeight="1" x14ac:dyDescent="0.15">
      <c r="B31" s="435"/>
      <c r="C31" s="434"/>
      <c r="D31" s="436"/>
      <c r="E31" s="449"/>
      <c r="F31" s="434"/>
      <c r="G31" s="434"/>
      <c r="H31" s="737"/>
      <c r="I31" s="738"/>
      <c r="J31" s="739"/>
      <c r="K31" s="741"/>
      <c r="L31" s="742"/>
      <c r="M31" s="743"/>
      <c r="N31" s="741"/>
      <c r="O31" s="742"/>
      <c r="P31" s="743"/>
      <c r="Q31" s="741"/>
      <c r="R31" s="742"/>
      <c r="S31" s="743"/>
      <c r="T31" s="723"/>
      <c r="U31" s="724"/>
      <c r="V31" s="725"/>
      <c r="W31" s="423"/>
    </row>
    <row r="32" spans="2:23" ht="24" customHeight="1" x14ac:dyDescent="0.15">
      <c r="B32" s="726" t="s">
        <v>667</v>
      </c>
      <c r="C32" s="727"/>
      <c r="D32" s="727"/>
      <c r="E32" s="727"/>
      <c r="F32" s="727"/>
      <c r="G32" s="727"/>
      <c r="H32" s="740">
        <f>IF(COUNTA(H28:J31)=0,"",COUNTA(H28:J31))</f>
        <v>2</v>
      </c>
      <c r="I32" s="729"/>
      <c r="J32" s="730"/>
      <c r="K32" s="728">
        <f>IF(SUM(K28:M31)=0,"",SUM(K28:M31))</f>
        <v>72</v>
      </c>
      <c r="L32" s="729"/>
      <c r="M32" s="730"/>
      <c r="N32" s="728">
        <f>IF(SUM(N28:P31)=0,"",SUM(N28:P31))</f>
        <v>24</v>
      </c>
      <c r="O32" s="729"/>
      <c r="P32" s="730"/>
      <c r="Q32" s="728">
        <f>IF(SUM(Q28:S31)=0,"",SUM(Q28:S31))</f>
        <v>48</v>
      </c>
      <c r="R32" s="729"/>
      <c r="S32" s="730"/>
      <c r="T32" s="731">
        <f>ROUND(N32/K32*100,0)</f>
        <v>33</v>
      </c>
      <c r="U32" s="732"/>
      <c r="V32" s="733"/>
      <c r="W32" s="423"/>
    </row>
    <row r="33" spans="2:23" ht="24" customHeight="1" x14ac:dyDescent="0.15">
      <c r="B33" s="465"/>
      <c r="C33" s="450"/>
      <c r="D33" s="450"/>
      <c r="E33" s="450"/>
      <c r="F33" s="450"/>
      <c r="G33" s="450"/>
      <c r="H33" s="450"/>
      <c r="I33" s="450"/>
      <c r="J33" s="450"/>
      <c r="K33" s="450"/>
      <c r="L33" s="450"/>
      <c r="M33" s="450"/>
      <c r="N33" s="450"/>
      <c r="O33" s="450"/>
      <c r="P33" s="450"/>
      <c r="Q33" s="450"/>
      <c r="R33" s="450"/>
      <c r="S33" s="450"/>
      <c r="T33" s="450"/>
      <c r="U33" s="450"/>
      <c r="V33" s="450"/>
      <c r="W33" s="451"/>
    </row>
    <row r="34" spans="2:23" ht="24" customHeight="1" x14ac:dyDescent="0.15">
      <c r="B34" s="452"/>
      <c r="C34" s="452"/>
      <c r="D34" s="452"/>
      <c r="E34" s="452"/>
      <c r="F34" s="452"/>
      <c r="G34" s="452"/>
      <c r="H34" s="452"/>
      <c r="I34" s="452"/>
      <c r="J34" s="452"/>
      <c r="K34" s="452"/>
      <c r="L34" s="452"/>
      <c r="M34" s="452"/>
      <c r="N34" s="452"/>
      <c r="O34" s="452"/>
      <c r="P34" s="452"/>
      <c r="Q34" s="452"/>
      <c r="R34" s="452"/>
      <c r="S34" s="452"/>
      <c r="T34" s="452"/>
      <c r="U34" s="452"/>
      <c r="V34" s="452"/>
      <c r="W34" s="453"/>
    </row>
    <row r="35" spans="2:23" ht="24" customHeight="1" x14ac:dyDescent="0.15">
      <c r="B35" s="452"/>
      <c r="C35" s="452"/>
      <c r="D35" s="452"/>
      <c r="E35" s="452"/>
      <c r="F35" s="452"/>
      <c r="G35" s="452"/>
      <c r="H35" s="452"/>
      <c r="I35" s="452"/>
      <c r="J35" s="452"/>
      <c r="K35" s="452"/>
      <c r="L35" s="452"/>
      <c r="M35" s="452"/>
      <c r="N35" s="452"/>
      <c r="O35" s="452"/>
      <c r="P35" s="452"/>
      <c r="Q35" s="452"/>
      <c r="R35" s="452"/>
      <c r="S35" s="452"/>
      <c r="T35" s="452"/>
      <c r="U35" s="452"/>
      <c r="V35" s="452"/>
      <c r="W35" s="454"/>
    </row>
    <row r="36" spans="2:23" ht="24" customHeight="1" x14ac:dyDescent="0.15">
      <c r="B36" s="450"/>
      <c r="C36" s="450"/>
      <c r="D36" s="450"/>
      <c r="E36" s="450"/>
      <c r="F36" s="450"/>
      <c r="G36" s="450"/>
      <c r="H36" s="450"/>
      <c r="I36" s="450"/>
      <c r="J36" s="450"/>
      <c r="K36" s="450"/>
      <c r="L36" s="450"/>
      <c r="M36" s="450"/>
      <c r="N36" s="450"/>
      <c r="O36" s="450"/>
      <c r="P36" s="450"/>
      <c r="Q36" s="450"/>
      <c r="R36" s="450"/>
      <c r="S36" s="450"/>
      <c r="T36" s="450"/>
      <c r="U36" s="450"/>
      <c r="V36" s="450"/>
      <c r="W36" s="455"/>
    </row>
    <row r="37" spans="2:23" ht="24" customHeight="1" x14ac:dyDescent="0.15">
      <c r="B37" s="450"/>
      <c r="C37" s="450"/>
      <c r="D37" s="450"/>
      <c r="E37" s="450"/>
      <c r="F37" s="450"/>
      <c r="G37" s="450"/>
      <c r="H37" s="450"/>
      <c r="I37" s="450"/>
      <c r="J37" s="450"/>
      <c r="K37" s="450"/>
      <c r="L37" s="450"/>
      <c r="M37" s="450"/>
      <c r="N37" s="450"/>
      <c r="O37" s="450"/>
      <c r="P37" s="450"/>
      <c r="Q37" s="450"/>
      <c r="R37" s="450"/>
      <c r="S37" s="450"/>
      <c r="T37" s="450"/>
      <c r="U37" s="450"/>
      <c r="V37" s="450"/>
      <c r="W37" s="455"/>
    </row>
    <row r="38" spans="2:23" ht="24" customHeight="1" x14ac:dyDescent="0.15">
      <c r="B38" s="450"/>
      <c r="C38" s="450"/>
      <c r="D38" s="450"/>
      <c r="E38" s="450"/>
      <c r="F38" s="450"/>
      <c r="G38" s="450"/>
      <c r="H38" s="450"/>
      <c r="I38" s="450"/>
      <c r="J38" s="450"/>
      <c r="K38" s="450"/>
      <c r="L38" s="450"/>
      <c r="M38" s="450"/>
      <c r="N38" s="450"/>
      <c r="O38" s="450"/>
      <c r="P38" s="450"/>
      <c r="Q38" s="450"/>
      <c r="R38" s="450"/>
      <c r="S38" s="450"/>
      <c r="T38" s="450"/>
      <c r="U38" s="450"/>
      <c r="V38" s="450"/>
      <c r="W38" s="454"/>
    </row>
    <row r="39" spans="2:23" ht="24" customHeight="1" x14ac:dyDescent="0.15">
      <c r="B39" s="450"/>
      <c r="C39" s="450"/>
      <c r="D39" s="450"/>
      <c r="E39" s="450"/>
      <c r="F39" s="450"/>
      <c r="G39" s="450"/>
      <c r="H39" s="450"/>
      <c r="I39" s="450"/>
      <c r="J39" s="450"/>
      <c r="K39" s="450"/>
      <c r="L39" s="450"/>
      <c r="M39" s="450"/>
      <c r="N39" s="450"/>
      <c r="O39" s="450"/>
      <c r="P39" s="450"/>
      <c r="Q39" s="450"/>
      <c r="R39" s="450"/>
      <c r="S39" s="450"/>
      <c r="T39" s="450"/>
      <c r="U39" s="450"/>
      <c r="V39" s="450"/>
      <c r="W39" s="454"/>
    </row>
    <row r="40" spans="2:23" ht="24" customHeight="1" x14ac:dyDescent="0.15">
      <c r="B40" s="450"/>
      <c r="C40" s="450"/>
      <c r="D40" s="450"/>
      <c r="E40" s="450"/>
      <c r="F40" s="450"/>
      <c r="G40" s="450"/>
      <c r="H40" s="450"/>
      <c r="I40" s="450"/>
      <c r="J40" s="450"/>
      <c r="K40" s="450"/>
      <c r="L40" s="450"/>
      <c r="M40" s="450"/>
      <c r="N40" s="450"/>
      <c r="O40" s="450"/>
      <c r="P40" s="450"/>
      <c r="Q40" s="450"/>
      <c r="R40" s="450"/>
      <c r="S40" s="450"/>
      <c r="T40" s="450"/>
      <c r="U40" s="450"/>
      <c r="V40" s="450"/>
      <c r="W40" s="454"/>
    </row>
    <row r="41" spans="2:23" ht="24" customHeight="1" x14ac:dyDescent="0.15">
      <c r="B41" s="450"/>
      <c r="C41" s="450"/>
      <c r="D41" s="450"/>
      <c r="E41" s="450"/>
      <c r="F41" s="450"/>
      <c r="G41" s="450"/>
      <c r="H41" s="450"/>
      <c r="I41" s="450"/>
      <c r="J41" s="450"/>
      <c r="K41" s="450"/>
      <c r="L41" s="450"/>
      <c r="M41" s="450"/>
      <c r="N41" s="450"/>
      <c r="O41" s="450"/>
      <c r="P41" s="450"/>
      <c r="Q41" s="450"/>
      <c r="R41" s="450"/>
      <c r="S41" s="450"/>
      <c r="T41" s="450"/>
      <c r="U41" s="450"/>
      <c r="V41" s="450"/>
      <c r="W41" s="454"/>
    </row>
    <row r="42" spans="2:23" ht="24" customHeight="1" x14ac:dyDescent="0.15">
      <c r="B42" s="450"/>
      <c r="C42" s="450"/>
      <c r="D42" s="450"/>
      <c r="E42" s="450"/>
      <c r="F42" s="450"/>
      <c r="G42" s="450"/>
      <c r="H42" s="450"/>
      <c r="I42" s="450"/>
      <c r="J42" s="450"/>
      <c r="K42" s="450"/>
      <c r="L42" s="450"/>
      <c r="M42" s="450"/>
      <c r="N42" s="450"/>
      <c r="O42" s="450"/>
      <c r="P42" s="450"/>
      <c r="Q42" s="450"/>
      <c r="R42" s="450"/>
      <c r="S42" s="450"/>
      <c r="T42" s="450"/>
      <c r="U42" s="450"/>
      <c r="V42" s="450"/>
      <c r="W42" s="454"/>
    </row>
    <row r="43" spans="2:23" ht="24" customHeight="1" x14ac:dyDescent="0.15">
      <c r="B43" s="450"/>
      <c r="C43" s="450"/>
      <c r="D43" s="450"/>
      <c r="E43" s="450"/>
      <c r="F43" s="450"/>
      <c r="G43" s="450"/>
      <c r="H43" s="450"/>
      <c r="I43" s="450"/>
      <c r="J43" s="450"/>
      <c r="K43" s="450"/>
      <c r="L43" s="450"/>
      <c r="M43" s="450"/>
      <c r="N43" s="450"/>
      <c r="O43" s="450"/>
      <c r="P43" s="450"/>
      <c r="Q43" s="450"/>
      <c r="R43" s="450"/>
      <c r="S43" s="450"/>
      <c r="T43" s="450"/>
      <c r="U43" s="450"/>
      <c r="V43" s="450"/>
      <c r="W43" s="454"/>
    </row>
    <row r="44" spans="2:23" ht="24" customHeight="1" x14ac:dyDescent="0.15">
      <c r="B44" s="450"/>
      <c r="C44" s="450"/>
      <c r="D44" s="450"/>
      <c r="E44" s="450"/>
      <c r="F44" s="450"/>
      <c r="G44" s="450"/>
      <c r="H44" s="450"/>
      <c r="I44" s="450"/>
      <c r="J44" s="450"/>
      <c r="K44" s="450"/>
      <c r="L44" s="450"/>
      <c r="M44" s="450"/>
      <c r="N44" s="450"/>
      <c r="O44" s="450"/>
      <c r="P44" s="450"/>
      <c r="Q44" s="450"/>
      <c r="R44" s="450"/>
      <c r="S44" s="450"/>
      <c r="T44" s="450"/>
      <c r="U44" s="450"/>
      <c r="V44" s="450"/>
      <c r="W44" s="454"/>
    </row>
    <row r="45" spans="2:23" ht="24" customHeight="1" x14ac:dyDescent="0.15">
      <c r="B45" s="450"/>
      <c r="C45" s="450"/>
      <c r="D45" s="450"/>
      <c r="E45" s="450"/>
      <c r="F45" s="450"/>
      <c r="G45" s="450"/>
      <c r="H45" s="450"/>
      <c r="I45" s="450"/>
      <c r="J45" s="450"/>
      <c r="K45" s="450"/>
      <c r="L45" s="450"/>
      <c r="M45" s="450"/>
      <c r="N45" s="450"/>
      <c r="O45" s="450"/>
      <c r="P45" s="450"/>
      <c r="Q45" s="450"/>
      <c r="R45" s="450"/>
      <c r="S45" s="450"/>
      <c r="T45" s="450"/>
      <c r="U45" s="450"/>
      <c r="V45" s="450"/>
      <c r="W45" s="454"/>
    </row>
    <row r="46" spans="2:23" ht="24" customHeight="1" x14ac:dyDescent="0.15">
      <c r="B46" s="450"/>
      <c r="C46" s="450"/>
      <c r="D46" s="450"/>
      <c r="E46" s="450"/>
      <c r="F46" s="450"/>
      <c r="G46" s="450"/>
      <c r="H46" s="450"/>
      <c r="I46" s="450"/>
      <c r="J46" s="450"/>
      <c r="K46" s="450"/>
      <c r="L46" s="450"/>
      <c r="M46" s="450"/>
      <c r="N46" s="450"/>
      <c r="O46" s="450"/>
      <c r="P46" s="450"/>
      <c r="Q46" s="450"/>
      <c r="R46" s="450"/>
      <c r="S46" s="450"/>
      <c r="T46" s="450"/>
      <c r="U46" s="450"/>
      <c r="V46" s="450"/>
      <c r="W46" s="454"/>
    </row>
    <row r="47" spans="2:23" ht="24" customHeight="1" x14ac:dyDescent="0.15">
      <c r="B47" s="450"/>
      <c r="C47" s="450"/>
      <c r="D47" s="450"/>
      <c r="E47" s="450"/>
      <c r="F47" s="450"/>
      <c r="G47" s="450"/>
      <c r="H47" s="450"/>
      <c r="I47" s="450"/>
      <c r="J47" s="450"/>
      <c r="K47" s="450"/>
      <c r="L47" s="450"/>
      <c r="M47" s="450"/>
      <c r="N47" s="450"/>
      <c r="O47" s="450"/>
      <c r="P47" s="450"/>
      <c r="Q47" s="450"/>
      <c r="R47" s="450"/>
      <c r="S47" s="450"/>
      <c r="T47" s="450"/>
      <c r="U47" s="450"/>
      <c r="V47" s="450"/>
      <c r="W47" s="454"/>
    </row>
    <row r="48" spans="2:23" ht="24" customHeight="1" x14ac:dyDescent="0.15">
      <c r="B48" s="450"/>
      <c r="C48" s="450"/>
      <c r="D48" s="450"/>
      <c r="E48" s="450"/>
      <c r="F48" s="450"/>
      <c r="G48" s="450"/>
      <c r="H48" s="450"/>
      <c r="I48" s="450"/>
      <c r="J48" s="450"/>
      <c r="K48" s="450"/>
      <c r="L48" s="450"/>
      <c r="M48" s="450"/>
      <c r="N48" s="450"/>
      <c r="O48" s="450"/>
      <c r="P48" s="450"/>
      <c r="Q48" s="450"/>
      <c r="R48" s="450"/>
      <c r="S48" s="450"/>
      <c r="T48" s="450"/>
      <c r="U48" s="450"/>
      <c r="V48" s="450"/>
      <c r="W48" s="454"/>
    </row>
    <row r="49" spans="2:23" ht="24" customHeight="1" x14ac:dyDescent="0.15">
      <c r="B49" s="450"/>
      <c r="C49" s="450"/>
      <c r="D49" s="450"/>
      <c r="E49" s="450"/>
      <c r="F49" s="450"/>
      <c r="G49" s="450"/>
      <c r="H49" s="450"/>
      <c r="I49" s="450"/>
      <c r="J49" s="450"/>
      <c r="K49" s="450"/>
      <c r="L49" s="450"/>
      <c r="M49" s="450"/>
      <c r="N49" s="450"/>
      <c r="O49" s="450"/>
      <c r="P49" s="450"/>
      <c r="Q49" s="450"/>
      <c r="R49" s="450"/>
      <c r="S49" s="450"/>
      <c r="T49" s="450"/>
      <c r="U49" s="450"/>
      <c r="V49" s="450"/>
      <c r="W49" s="454"/>
    </row>
    <row r="50" spans="2:23" ht="24" customHeight="1" x14ac:dyDescent="0.15">
      <c r="B50" s="450"/>
      <c r="C50" s="450"/>
      <c r="D50" s="450"/>
      <c r="E50" s="450"/>
      <c r="F50" s="450"/>
      <c r="G50" s="450"/>
      <c r="H50" s="450"/>
      <c r="I50" s="450"/>
      <c r="J50" s="450"/>
      <c r="K50" s="450"/>
      <c r="L50" s="450"/>
      <c r="M50" s="450"/>
      <c r="N50" s="450"/>
      <c r="O50" s="450"/>
      <c r="P50" s="450"/>
      <c r="Q50" s="450"/>
      <c r="R50" s="450"/>
      <c r="S50" s="450"/>
      <c r="T50" s="450"/>
      <c r="U50" s="450"/>
      <c r="V50" s="450"/>
      <c r="W50" s="454"/>
    </row>
    <row r="51" spans="2:23" ht="24" customHeight="1" x14ac:dyDescent="0.15">
      <c r="B51" s="450"/>
      <c r="C51" s="450"/>
      <c r="D51" s="450"/>
      <c r="E51" s="450"/>
      <c r="F51" s="450"/>
      <c r="G51" s="450"/>
      <c r="H51" s="450"/>
      <c r="I51" s="450"/>
      <c r="J51" s="450"/>
      <c r="K51" s="450"/>
      <c r="L51" s="450"/>
      <c r="M51" s="450"/>
      <c r="N51" s="450"/>
      <c r="O51" s="450"/>
      <c r="P51" s="450"/>
      <c r="Q51" s="450"/>
      <c r="R51" s="450"/>
      <c r="S51" s="450"/>
      <c r="T51" s="450"/>
      <c r="U51" s="450"/>
      <c r="V51" s="450"/>
      <c r="W51" s="454"/>
    </row>
    <row r="52" spans="2:23" ht="24" customHeight="1" x14ac:dyDescent="0.15">
      <c r="B52" s="450"/>
      <c r="C52" s="450"/>
      <c r="D52" s="450"/>
      <c r="E52" s="450"/>
      <c r="F52" s="450"/>
      <c r="G52" s="450"/>
      <c r="H52" s="450"/>
      <c r="I52" s="450"/>
      <c r="J52" s="450"/>
      <c r="K52" s="450"/>
      <c r="L52" s="450"/>
      <c r="M52" s="450"/>
      <c r="N52" s="450"/>
      <c r="O52" s="450"/>
      <c r="P52" s="450"/>
      <c r="Q52" s="450"/>
      <c r="R52" s="450"/>
      <c r="S52" s="450"/>
      <c r="T52" s="450"/>
      <c r="U52" s="450"/>
      <c r="V52" s="450"/>
      <c r="W52" s="454"/>
    </row>
    <row r="53" spans="2:23" ht="24" customHeight="1" x14ac:dyDescent="0.15">
      <c r="B53" s="450"/>
      <c r="C53" s="450"/>
      <c r="D53" s="450"/>
      <c r="E53" s="450"/>
      <c r="F53" s="450"/>
      <c r="G53" s="450"/>
      <c r="H53" s="450"/>
      <c r="I53" s="450"/>
      <c r="J53" s="450"/>
      <c r="K53" s="450"/>
      <c r="L53" s="450"/>
      <c r="M53" s="450"/>
      <c r="N53" s="450"/>
      <c r="O53" s="450"/>
      <c r="P53" s="450"/>
      <c r="Q53" s="450"/>
      <c r="R53" s="450"/>
      <c r="S53" s="450"/>
      <c r="T53" s="450"/>
      <c r="U53" s="450"/>
      <c r="V53" s="450"/>
      <c r="W53" s="454"/>
    </row>
    <row r="54" spans="2:23" ht="24" customHeight="1" x14ac:dyDescent="0.15">
      <c r="B54" s="450"/>
      <c r="C54" s="450"/>
      <c r="D54" s="450"/>
      <c r="E54" s="450"/>
      <c r="F54" s="450"/>
      <c r="G54" s="450"/>
      <c r="H54" s="450"/>
      <c r="I54" s="450"/>
      <c r="J54" s="450"/>
      <c r="K54" s="450"/>
      <c r="L54" s="450"/>
      <c r="M54" s="450"/>
      <c r="N54" s="450"/>
      <c r="O54" s="450"/>
      <c r="P54" s="450"/>
      <c r="Q54" s="450"/>
      <c r="R54" s="450"/>
      <c r="S54" s="450"/>
      <c r="T54" s="450"/>
      <c r="U54" s="450"/>
      <c r="V54" s="450"/>
      <c r="W54" s="454"/>
    </row>
    <row r="55" spans="2:23" ht="24" customHeight="1" x14ac:dyDescent="0.15">
      <c r="B55" s="450"/>
      <c r="C55" s="450"/>
      <c r="D55" s="450"/>
      <c r="E55" s="450"/>
      <c r="F55" s="450"/>
      <c r="G55" s="450"/>
      <c r="H55" s="450"/>
      <c r="I55" s="450"/>
      <c r="J55" s="450"/>
      <c r="K55" s="450"/>
      <c r="L55" s="450"/>
      <c r="M55" s="450"/>
      <c r="N55" s="450"/>
      <c r="O55" s="450"/>
      <c r="P55" s="450"/>
      <c r="Q55" s="450"/>
      <c r="R55" s="450"/>
      <c r="S55" s="450"/>
      <c r="T55" s="450"/>
      <c r="U55" s="450"/>
      <c r="V55" s="450"/>
      <c r="W55" s="454"/>
    </row>
    <row r="56" spans="2:23" ht="24" customHeight="1" x14ac:dyDescent="0.15">
      <c r="B56" s="450"/>
      <c r="C56" s="450"/>
      <c r="D56" s="450"/>
      <c r="E56" s="450"/>
      <c r="F56" s="450"/>
      <c r="G56" s="450"/>
      <c r="H56" s="450"/>
      <c r="I56" s="450"/>
      <c r="J56" s="450"/>
      <c r="K56" s="450"/>
      <c r="L56" s="450"/>
      <c r="M56" s="450"/>
      <c r="N56" s="450"/>
      <c r="O56" s="450"/>
      <c r="P56" s="450"/>
      <c r="Q56" s="450"/>
      <c r="R56" s="450"/>
      <c r="S56" s="450"/>
      <c r="T56" s="450"/>
      <c r="U56" s="450"/>
      <c r="V56" s="450"/>
      <c r="W56" s="454"/>
    </row>
    <row r="57" spans="2:23" ht="24" customHeight="1" x14ac:dyDescent="0.15">
      <c r="B57" s="456"/>
      <c r="C57" s="450"/>
      <c r="D57" s="450"/>
      <c r="E57" s="450"/>
      <c r="F57" s="450"/>
      <c r="G57" s="450"/>
      <c r="H57" s="450"/>
      <c r="I57" s="450"/>
      <c r="J57" s="450"/>
      <c r="K57" s="450"/>
      <c r="L57" s="450"/>
      <c r="M57" s="450"/>
      <c r="N57" s="450"/>
      <c r="O57" s="450"/>
      <c r="P57" s="450"/>
      <c r="Q57" s="450"/>
      <c r="R57" s="450"/>
      <c r="S57" s="450"/>
      <c r="T57" s="450"/>
      <c r="U57" s="450"/>
      <c r="V57" s="450"/>
      <c r="W57" s="454"/>
    </row>
    <row r="58" spans="2:23" ht="24" customHeight="1" x14ac:dyDescent="0.15">
      <c r="B58" s="456"/>
      <c r="C58" s="450"/>
      <c r="D58" s="450"/>
      <c r="E58" s="450"/>
      <c r="F58" s="450"/>
      <c r="G58" s="450"/>
      <c r="H58" s="450"/>
      <c r="I58" s="450"/>
      <c r="J58" s="450"/>
      <c r="K58" s="450"/>
      <c r="L58" s="450"/>
      <c r="M58" s="450"/>
      <c r="N58" s="450"/>
      <c r="O58" s="450"/>
      <c r="P58" s="450"/>
      <c r="Q58" s="450"/>
      <c r="R58" s="450"/>
      <c r="S58" s="450"/>
      <c r="T58" s="450"/>
      <c r="U58" s="450"/>
      <c r="V58" s="450"/>
      <c r="W58" s="454"/>
    </row>
    <row r="59" spans="2:23" ht="24" customHeight="1" x14ac:dyDescent="0.15">
      <c r="B59" s="456"/>
      <c r="C59" s="450"/>
      <c r="D59" s="450"/>
      <c r="E59" s="450"/>
      <c r="F59" s="450"/>
      <c r="G59" s="450"/>
      <c r="H59" s="450"/>
      <c r="I59" s="450"/>
      <c r="J59" s="450"/>
      <c r="K59" s="450"/>
      <c r="L59" s="450"/>
      <c r="M59" s="450"/>
      <c r="N59" s="450"/>
      <c r="O59" s="450"/>
      <c r="P59" s="450"/>
      <c r="Q59" s="450"/>
      <c r="R59" s="450"/>
      <c r="S59" s="450"/>
      <c r="T59" s="450"/>
      <c r="U59" s="450"/>
      <c r="V59" s="450"/>
      <c r="W59" s="454"/>
    </row>
    <row r="60" spans="2:23" ht="24" customHeight="1" x14ac:dyDescent="0.15">
      <c r="B60" s="456"/>
      <c r="C60" s="450"/>
      <c r="D60" s="450"/>
      <c r="E60" s="450"/>
      <c r="F60" s="450"/>
      <c r="G60" s="450"/>
      <c r="H60" s="450"/>
      <c r="I60" s="450"/>
      <c r="J60" s="450"/>
      <c r="K60" s="450"/>
      <c r="L60" s="450"/>
      <c r="M60" s="450"/>
      <c r="N60" s="450"/>
      <c r="O60" s="450"/>
      <c r="P60" s="450"/>
      <c r="Q60" s="450"/>
      <c r="R60" s="450"/>
      <c r="S60" s="450"/>
      <c r="T60" s="450"/>
      <c r="U60" s="450"/>
      <c r="V60" s="450"/>
      <c r="W60" s="454"/>
    </row>
    <row r="61" spans="2:23" ht="24" customHeight="1" x14ac:dyDescent="0.15">
      <c r="B61" s="456"/>
      <c r="C61" s="450"/>
      <c r="D61" s="450"/>
      <c r="E61" s="450"/>
      <c r="F61" s="450"/>
      <c r="G61" s="450"/>
      <c r="H61" s="450"/>
      <c r="I61" s="450"/>
      <c r="J61" s="450"/>
      <c r="K61" s="450"/>
      <c r="L61" s="450"/>
      <c r="M61" s="450"/>
      <c r="N61" s="450"/>
      <c r="O61" s="450"/>
      <c r="P61" s="450"/>
      <c r="Q61" s="450"/>
      <c r="R61" s="450"/>
      <c r="S61" s="450"/>
      <c r="T61" s="450"/>
      <c r="U61" s="450"/>
      <c r="V61" s="450"/>
      <c r="W61" s="454"/>
    </row>
    <row r="62" spans="2:23" ht="24" customHeight="1" x14ac:dyDescent="0.15">
      <c r="B62" s="456"/>
      <c r="C62" s="450"/>
      <c r="D62" s="450"/>
      <c r="E62" s="450"/>
      <c r="F62" s="450"/>
      <c r="G62" s="450"/>
      <c r="H62" s="450"/>
      <c r="I62" s="450"/>
      <c r="J62" s="450"/>
      <c r="K62" s="450"/>
      <c r="L62" s="450"/>
      <c r="M62" s="450"/>
      <c r="N62" s="450"/>
      <c r="O62" s="450"/>
      <c r="P62" s="450"/>
      <c r="Q62" s="450"/>
      <c r="R62" s="450"/>
      <c r="S62" s="450"/>
      <c r="T62" s="450"/>
      <c r="U62" s="450"/>
      <c r="V62" s="450"/>
      <c r="W62" s="454"/>
    </row>
    <row r="63" spans="2:23" ht="24" customHeight="1" x14ac:dyDescent="0.15">
      <c r="B63" s="456"/>
      <c r="C63" s="450"/>
      <c r="D63" s="450"/>
      <c r="E63" s="450"/>
      <c r="F63" s="450"/>
      <c r="G63" s="450"/>
      <c r="H63" s="450"/>
      <c r="I63" s="450"/>
      <c r="J63" s="450"/>
      <c r="K63" s="450"/>
      <c r="L63" s="450"/>
      <c r="M63" s="450"/>
      <c r="N63" s="450"/>
      <c r="O63" s="450"/>
      <c r="P63" s="450"/>
      <c r="Q63" s="450"/>
      <c r="R63" s="450"/>
      <c r="S63" s="450"/>
      <c r="T63" s="450"/>
      <c r="U63" s="450"/>
      <c r="V63" s="450"/>
      <c r="W63" s="454"/>
    </row>
    <row r="64" spans="2:23" ht="24" customHeight="1" x14ac:dyDescent="0.15">
      <c r="B64" s="456"/>
      <c r="C64" s="450"/>
      <c r="D64" s="450"/>
      <c r="E64" s="450"/>
      <c r="F64" s="450"/>
      <c r="G64" s="450"/>
      <c r="H64" s="450"/>
      <c r="I64" s="450"/>
      <c r="J64" s="450"/>
      <c r="K64" s="450"/>
      <c r="L64" s="450"/>
      <c r="M64" s="450"/>
      <c r="N64" s="450"/>
      <c r="O64" s="450"/>
      <c r="P64" s="450"/>
      <c r="Q64" s="450"/>
      <c r="R64" s="450"/>
      <c r="S64" s="450"/>
      <c r="T64" s="450"/>
      <c r="U64" s="450"/>
      <c r="V64" s="450"/>
      <c r="W64" s="454"/>
    </row>
    <row r="65" spans="2:23" ht="24" customHeight="1" x14ac:dyDescent="0.15">
      <c r="B65" s="456"/>
      <c r="C65" s="450"/>
      <c r="D65" s="450"/>
      <c r="E65" s="450"/>
      <c r="F65" s="450"/>
      <c r="G65" s="450"/>
      <c r="H65" s="450"/>
      <c r="I65" s="450"/>
      <c r="J65" s="450"/>
      <c r="K65" s="450"/>
      <c r="L65" s="450"/>
      <c r="M65" s="450"/>
      <c r="N65" s="450"/>
      <c r="O65" s="450"/>
      <c r="P65" s="450"/>
      <c r="Q65" s="450"/>
      <c r="R65" s="450"/>
      <c r="S65" s="450"/>
      <c r="T65" s="450"/>
      <c r="U65" s="450"/>
      <c r="V65" s="450"/>
      <c r="W65" s="454"/>
    </row>
    <row r="66" spans="2:23" ht="24" customHeight="1" x14ac:dyDescent="0.15">
      <c r="B66" s="456"/>
      <c r="C66" s="450"/>
      <c r="D66" s="450"/>
      <c r="E66" s="450"/>
      <c r="F66" s="450"/>
      <c r="G66" s="450"/>
      <c r="H66" s="450"/>
      <c r="I66" s="450"/>
      <c r="J66" s="450"/>
      <c r="K66" s="450"/>
      <c r="L66" s="450"/>
      <c r="M66" s="450"/>
      <c r="N66" s="450"/>
      <c r="O66" s="450"/>
      <c r="P66" s="450"/>
      <c r="Q66" s="450"/>
      <c r="R66" s="450"/>
      <c r="S66" s="450"/>
      <c r="T66" s="450"/>
      <c r="U66" s="450"/>
      <c r="V66" s="450"/>
      <c r="W66" s="454"/>
    </row>
    <row r="67" spans="2:23" ht="24" customHeight="1" x14ac:dyDescent="0.15">
      <c r="B67" s="456"/>
      <c r="C67" s="450"/>
      <c r="D67" s="450"/>
      <c r="E67" s="450"/>
      <c r="F67" s="450"/>
      <c r="G67" s="450"/>
      <c r="H67" s="450"/>
      <c r="I67" s="450"/>
      <c r="J67" s="450"/>
      <c r="K67" s="450"/>
      <c r="L67" s="450"/>
      <c r="M67" s="450"/>
      <c r="N67" s="450"/>
      <c r="O67" s="450"/>
      <c r="P67" s="450"/>
      <c r="Q67" s="450"/>
      <c r="R67" s="450"/>
      <c r="S67" s="450"/>
      <c r="T67" s="450"/>
      <c r="U67" s="450"/>
      <c r="V67" s="450"/>
      <c r="W67" s="454"/>
    </row>
    <row r="68" spans="2:23" ht="24" customHeight="1" x14ac:dyDescent="0.15">
      <c r="B68" s="456"/>
      <c r="C68" s="450"/>
      <c r="D68" s="450"/>
      <c r="E68" s="450"/>
      <c r="F68" s="450"/>
      <c r="G68" s="450"/>
      <c r="H68" s="450"/>
      <c r="I68" s="450"/>
      <c r="J68" s="450"/>
      <c r="K68" s="450"/>
      <c r="L68" s="450"/>
      <c r="M68" s="450"/>
      <c r="N68" s="450"/>
      <c r="O68" s="450"/>
      <c r="P68" s="450"/>
      <c r="Q68" s="450"/>
      <c r="R68" s="450"/>
      <c r="S68" s="450"/>
      <c r="T68" s="450"/>
      <c r="U68" s="450"/>
      <c r="V68" s="450"/>
      <c r="W68" s="454"/>
    </row>
    <row r="69" spans="2:23" ht="24" customHeight="1" x14ac:dyDescent="0.15">
      <c r="B69" s="456"/>
      <c r="C69" s="450"/>
      <c r="D69" s="450"/>
      <c r="E69" s="450"/>
      <c r="F69" s="450"/>
      <c r="G69" s="450"/>
      <c r="H69" s="450"/>
      <c r="I69" s="450"/>
      <c r="J69" s="450"/>
      <c r="K69" s="450"/>
      <c r="L69" s="450"/>
      <c r="M69" s="450"/>
      <c r="N69" s="450"/>
      <c r="O69" s="450"/>
      <c r="P69" s="450"/>
      <c r="Q69" s="450"/>
      <c r="R69" s="450"/>
      <c r="S69" s="450"/>
      <c r="T69" s="450"/>
      <c r="U69" s="450"/>
      <c r="V69" s="450"/>
      <c r="W69" s="454"/>
    </row>
    <row r="70" spans="2:23" ht="24" customHeight="1" x14ac:dyDescent="0.15">
      <c r="B70" s="456"/>
      <c r="C70" s="450"/>
      <c r="D70" s="450"/>
      <c r="E70" s="450"/>
      <c r="F70" s="450"/>
      <c r="G70" s="450"/>
      <c r="H70" s="450"/>
      <c r="I70" s="450"/>
      <c r="J70" s="450"/>
      <c r="K70" s="450"/>
      <c r="L70" s="450"/>
      <c r="M70" s="450"/>
      <c r="N70" s="450"/>
      <c r="O70" s="450"/>
      <c r="P70" s="450"/>
      <c r="Q70" s="450"/>
      <c r="R70" s="450"/>
      <c r="S70" s="450"/>
      <c r="T70" s="450"/>
      <c r="U70" s="450"/>
      <c r="V70" s="450"/>
      <c r="W70" s="454"/>
    </row>
    <row r="71" spans="2:23" ht="24" customHeight="1" x14ac:dyDescent="0.15">
      <c r="B71" s="456"/>
      <c r="C71" s="450"/>
      <c r="D71" s="450"/>
      <c r="E71" s="450"/>
      <c r="F71" s="450"/>
      <c r="G71" s="450"/>
      <c r="H71" s="450"/>
      <c r="I71" s="450"/>
      <c r="J71" s="450"/>
      <c r="K71" s="450"/>
      <c r="L71" s="450"/>
      <c r="M71" s="450"/>
      <c r="N71" s="450"/>
      <c r="O71" s="450"/>
      <c r="P71" s="450"/>
      <c r="Q71" s="450"/>
      <c r="R71" s="450"/>
      <c r="S71" s="450"/>
      <c r="T71" s="450"/>
      <c r="U71" s="450"/>
      <c r="V71" s="450"/>
      <c r="W71" s="454"/>
    </row>
    <row r="72" spans="2:23" ht="24" customHeight="1" x14ac:dyDescent="0.15">
      <c r="B72" s="456"/>
      <c r="C72" s="450"/>
      <c r="D72" s="450"/>
      <c r="E72" s="450"/>
      <c r="F72" s="450"/>
      <c r="G72" s="450"/>
      <c r="H72" s="450"/>
      <c r="I72" s="450"/>
      <c r="J72" s="450"/>
      <c r="K72" s="450"/>
      <c r="L72" s="450"/>
      <c r="M72" s="450"/>
      <c r="N72" s="450"/>
      <c r="O72" s="450"/>
      <c r="P72" s="450"/>
      <c r="Q72" s="450"/>
      <c r="R72" s="450"/>
      <c r="S72" s="450"/>
      <c r="T72" s="450"/>
      <c r="U72" s="450"/>
      <c r="V72" s="450"/>
      <c r="W72" s="454"/>
    </row>
    <row r="73" spans="2:23" ht="24" customHeight="1" x14ac:dyDescent="0.15">
      <c r="B73" s="456"/>
      <c r="C73" s="450"/>
      <c r="D73" s="450"/>
      <c r="E73" s="450"/>
      <c r="F73" s="450"/>
      <c r="G73" s="450"/>
      <c r="H73" s="450"/>
      <c r="I73" s="450"/>
      <c r="J73" s="450"/>
      <c r="K73" s="450"/>
      <c r="L73" s="450"/>
      <c r="M73" s="450"/>
      <c r="N73" s="450"/>
      <c r="O73" s="450"/>
      <c r="P73" s="450"/>
      <c r="Q73" s="450"/>
      <c r="R73" s="450"/>
      <c r="S73" s="450"/>
      <c r="T73" s="450"/>
      <c r="U73" s="450"/>
      <c r="V73" s="450"/>
      <c r="W73" s="454"/>
    </row>
    <row r="74" spans="2:23" ht="24" customHeight="1" x14ac:dyDescent="0.15">
      <c r="B74" s="456"/>
      <c r="C74" s="450"/>
      <c r="D74" s="450"/>
      <c r="E74" s="450"/>
      <c r="F74" s="450"/>
      <c r="G74" s="450"/>
      <c r="H74" s="450"/>
      <c r="I74" s="450"/>
      <c r="J74" s="450"/>
      <c r="K74" s="450"/>
      <c r="L74" s="450"/>
      <c r="M74" s="450"/>
      <c r="N74" s="450"/>
      <c r="O74" s="450"/>
      <c r="P74" s="450"/>
      <c r="Q74" s="450"/>
      <c r="R74" s="450"/>
      <c r="S74" s="450"/>
      <c r="T74" s="450"/>
      <c r="U74" s="450"/>
      <c r="V74" s="450"/>
      <c r="W74" s="454"/>
    </row>
    <row r="75" spans="2:23" ht="24" customHeight="1" x14ac:dyDescent="0.15">
      <c r="B75" s="456"/>
      <c r="C75" s="450"/>
      <c r="D75" s="450"/>
      <c r="E75" s="450"/>
      <c r="F75" s="450"/>
      <c r="G75" s="450"/>
      <c r="H75" s="450"/>
      <c r="I75" s="450"/>
      <c r="J75" s="450"/>
      <c r="K75" s="450"/>
      <c r="L75" s="450"/>
      <c r="M75" s="450"/>
      <c r="N75" s="450"/>
      <c r="O75" s="450"/>
      <c r="P75" s="450"/>
      <c r="Q75" s="450"/>
      <c r="R75" s="450"/>
      <c r="S75" s="450"/>
      <c r="T75" s="450"/>
      <c r="U75" s="450"/>
      <c r="V75" s="450"/>
      <c r="W75" s="454"/>
    </row>
    <row r="76" spans="2:23" ht="24" customHeight="1" x14ac:dyDescent="0.15">
      <c r="B76" s="456"/>
      <c r="C76" s="450"/>
      <c r="D76" s="450"/>
      <c r="E76" s="450"/>
      <c r="F76" s="450"/>
      <c r="G76" s="450"/>
      <c r="H76" s="450"/>
      <c r="I76" s="450"/>
      <c r="J76" s="450"/>
      <c r="K76" s="450"/>
      <c r="L76" s="450"/>
      <c r="M76" s="450"/>
      <c r="N76" s="450"/>
      <c r="O76" s="450"/>
      <c r="P76" s="450"/>
      <c r="Q76" s="450"/>
      <c r="R76" s="450"/>
      <c r="S76" s="450"/>
      <c r="T76" s="450"/>
      <c r="U76" s="450"/>
      <c r="V76" s="450"/>
      <c r="W76" s="454"/>
    </row>
    <row r="77" spans="2:23" ht="24" customHeight="1" x14ac:dyDescent="0.15">
      <c r="W77" s="454"/>
    </row>
    <row r="78" spans="2:23" ht="24" customHeight="1" x14ac:dyDescent="0.15">
      <c r="W78" s="454"/>
    </row>
  </sheetData>
  <mergeCells count="104">
    <mergeCell ref="B3:V3"/>
    <mergeCell ref="B4:G4"/>
    <mergeCell ref="H4:V4"/>
    <mergeCell ref="B5:G6"/>
    <mergeCell ref="H5:V5"/>
    <mergeCell ref="H6:I6"/>
    <mergeCell ref="J6:T6"/>
    <mergeCell ref="U6:V6"/>
    <mergeCell ref="H24:I24"/>
    <mergeCell ref="L24:M24"/>
    <mergeCell ref="B7:G7"/>
    <mergeCell ref="H7:I7"/>
    <mergeCell ref="J7:T7"/>
    <mergeCell ref="U7:V7"/>
    <mergeCell ref="B8:G9"/>
    <mergeCell ref="H8:J8"/>
    <mergeCell ref="K8:V8"/>
    <mergeCell ref="H9:J9"/>
    <mergeCell ref="K9:V9"/>
    <mergeCell ref="B15:E15"/>
    <mergeCell ref="F15:H15"/>
    <mergeCell ref="J15:J16"/>
    <mergeCell ref="K15:Q15"/>
    <mergeCell ref="B16:I16"/>
    <mergeCell ref="K16:P16"/>
    <mergeCell ref="B10:I10"/>
    <mergeCell ref="J10:P10"/>
    <mergeCell ref="R10:V10"/>
    <mergeCell ref="J11:J12"/>
    <mergeCell ref="K11:Q11"/>
    <mergeCell ref="B13:I13"/>
    <mergeCell ref="J13:J14"/>
    <mergeCell ref="K13:Q13"/>
    <mergeCell ref="B19:C19"/>
    <mergeCell ref="D19:E19"/>
    <mergeCell ref="F19:G19"/>
    <mergeCell ref="H19:I19"/>
    <mergeCell ref="J19:K19"/>
    <mergeCell ref="L19:M19"/>
    <mergeCell ref="N17:P18"/>
    <mergeCell ref="Q17:S18"/>
    <mergeCell ref="T17:V18"/>
    <mergeCell ref="B18:C18"/>
    <mergeCell ref="D18:E18"/>
    <mergeCell ref="F18:G18"/>
    <mergeCell ref="H18:I18"/>
    <mergeCell ref="J18:K18"/>
    <mergeCell ref="L18:M18"/>
    <mergeCell ref="N21:P21"/>
    <mergeCell ref="Q21:S21"/>
    <mergeCell ref="T21:V21"/>
    <mergeCell ref="N22:P22"/>
    <mergeCell ref="Q22:S22"/>
    <mergeCell ref="T22:V22"/>
    <mergeCell ref="N19:P19"/>
    <mergeCell ref="Q19:S19"/>
    <mergeCell ref="T19:V19"/>
    <mergeCell ref="N20:P20"/>
    <mergeCell ref="Q20:S20"/>
    <mergeCell ref="T20:V20"/>
    <mergeCell ref="B23:M23"/>
    <mergeCell ref="N23:P23"/>
    <mergeCell ref="Q23:S23"/>
    <mergeCell ref="T23:V23"/>
    <mergeCell ref="H26:J27"/>
    <mergeCell ref="K26:M27"/>
    <mergeCell ref="N26:P27"/>
    <mergeCell ref="Q26:S27"/>
    <mergeCell ref="T26:V27"/>
    <mergeCell ref="B27:C27"/>
    <mergeCell ref="B29:C29"/>
    <mergeCell ref="D29:E29"/>
    <mergeCell ref="F29:G29"/>
    <mergeCell ref="H29:J29"/>
    <mergeCell ref="K29:M29"/>
    <mergeCell ref="N29:P29"/>
    <mergeCell ref="D27:E27"/>
    <mergeCell ref="F27:G27"/>
    <mergeCell ref="B28:C28"/>
    <mergeCell ref="D28:E28"/>
    <mergeCell ref="F28:G28"/>
    <mergeCell ref="H28:J28"/>
    <mergeCell ref="Q29:S29"/>
    <mergeCell ref="T29:V29"/>
    <mergeCell ref="H30:J30"/>
    <mergeCell ref="K30:M30"/>
    <mergeCell ref="N30:P30"/>
    <mergeCell ref="Q30:S30"/>
    <mergeCell ref="T30:V30"/>
    <mergeCell ref="K28:M28"/>
    <mergeCell ref="N28:P28"/>
    <mergeCell ref="Q28:S28"/>
    <mergeCell ref="T28:V28"/>
    <mergeCell ref="T32:V32"/>
    <mergeCell ref="H31:J31"/>
    <mergeCell ref="K31:M31"/>
    <mergeCell ref="N31:P31"/>
    <mergeCell ref="Q31:S31"/>
    <mergeCell ref="T31:V31"/>
    <mergeCell ref="B32:G32"/>
    <mergeCell ref="H32:J32"/>
    <mergeCell ref="K32:M32"/>
    <mergeCell ref="N32:P32"/>
    <mergeCell ref="Q32:S32"/>
  </mergeCells>
  <phoneticPr fontId="2"/>
  <pageMargins left="0.83" right="0.19685039370078741" top="1.02" bottom="0.18" header="0.18" footer="0.18"/>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90" zoomScaleNormal="100" zoomScaleSheetLayoutView="90" workbookViewId="0">
      <selection activeCell="AH14" sqref="AH14"/>
    </sheetView>
  </sheetViews>
  <sheetFormatPr defaultRowHeight="14.25" x14ac:dyDescent="0.15"/>
  <cols>
    <col min="1" max="7" width="18" style="269" customWidth="1"/>
    <col min="8" max="16384" width="9" style="269"/>
  </cols>
  <sheetData>
    <row r="1" spans="1:7" x14ac:dyDescent="0.15">
      <c r="A1" s="269" t="s">
        <v>552</v>
      </c>
    </row>
    <row r="2" spans="1:7" x14ac:dyDescent="0.15">
      <c r="A2" s="855" t="s">
        <v>332</v>
      </c>
      <c r="B2" s="855"/>
      <c r="C2" s="855"/>
      <c r="D2" s="855"/>
      <c r="E2" s="855"/>
      <c r="F2" s="855"/>
      <c r="G2" s="855"/>
    </row>
    <row r="3" spans="1:7" x14ac:dyDescent="0.15">
      <c r="A3" s="270"/>
      <c r="B3" s="270"/>
      <c r="C3" s="270"/>
      <c r="D3" s="270"/>
      <c r="E3" s="270"/>
      <c r="F3" s="270"/>
      <c r="G3" s="270"/>
    </row>
    <row r="4" spans="1:7" ht="28.5" customHeight="1" x14ac:dyDescent="0.15">
      <c r="A4" s="271" t="s">
        <v>32</v>
      </c>
      <c r="B4" s="271" t="s">
        <v>33</v>
      </c>
      <c r="C4" s="271" t="s">
        <v>34</v>
      </c>
      <c r="D4" s="272" t="s">
        <v>35</v>
      </c>
      <c r="E4" s="272" t="s">
        <v>36</v>
      </c>
      <c r="F4" s="273" t="s">
        <v>37</v>
      </c>
      <c r="G4" s="274" t="s">
        <v>17</v>
      </c>
    </row>
    <row r="5" spans="1:7" ht="23.25" customHeight="1" x14ac:dyDescent="0.15">
      <c r="A5" s="275"/>
      <c r="B5" s="275"/>
      <c r="C5" s="276"/>
      <c r="D5" s="277" t="s">
        <v>38</v>
      </c>
      <c r="E5" s="278" t="s">
        <v>38</v>
      </c>
      <c r="F5" s="277" t="s">
        <v>38</v>
      </c>
      <c r="G5" s="276"/>
    </row>
    <row r="6" spans="1:7" ht="23.25" customHeight="1" x14ac:dyDescent="0.15">
      <c r="A6" s="279"/>
      <c r="B6" s="279"/>
      <c r="C6" s="280"/>
      <c r="D6" s="281"/>
      <c r="E6" s="280"/>
      <c r="F6" s="281"/>
      <c r="G6" s="280"/>
    </row>
    <row r="7" spans="1:7" ht="23.25" customHeight="1" x14ac:dyDescent="0.15">
      <c r="A7" s="279"/>
      <c r="B7" s="279"/>
      <c r="C7" s="280"/>
      <c r="D7" s="281"/>
      <c r="E7" s="280"/>
      <c r="F7" s="281"/>
      <c r="G7" s="280"/>
    </row>
    <row r="8" spans="1:7" ht="23.25" customHeight="1" x14ac:dyDescent="0.15">
      <c r="A8" s="279"/>
      <c r="B8" s="279"/>
      <c r="C8" s="280"/>
      <c r="D8" s="281"/>
      <c r="E8" s="280"/>
      <c r="F8" s="281"/>
      <c r="G8" s="280"/>
    </row>
    <row r="9" spans="1:7" ht="23.25" customHeight="1" x14ac:dyDescent="0.15">
      <c r="A9" s="279"/>
      <c r="B9" s="279"/>
      <c r="C9" s="280"/>
      <c r="D9" s="281"/>
      <c r="E9" s="280"/>
      <c r="F9" s="281"/>
      <c r="G9" s="280"/>
    </row>
    <row r="10" spans="1:7" ht="23.25" customHeight="1" x14ac:dyDescent="0.15">
      <c r="A10" s="279"/>
      <c r="B10" s="279"/>
      <c r="C10" s="280"/>
      <c r="D10" s="281"/>
      <c r="E10" s="280"/>
      <c r="F10" s="281"/>
      <c r="G10" s="280"/>
    </row>
    <row r="11" spans="1:7" ht="23.25" customHeight="1" x14ac:dyDescent="0.15">
      <c r="A11" s="279"/>
      <c r="B11" s="279"/>
      <c r="C11" s="280"/>
      <c r="D11" s="281"/>
      <c r="E11" s="280"/>
      <c r="F11" s="281"/>
      <c r="G11" s="280"/>
    </row>
    <row r="12" spans="1:7" ht="23.25" customHeight="1" x14ac:dyDescent="0.15">
      <c r="A12" s="279"/>
      <c r="B12" s="279"/>
      <c r="C12" s="280"/>
      <c r="D12" s="281"/>
      <c r="E12" s="280"/>
      <c r="F12" s="281"/>
      <c r="G12" s="280"/>
    </row>
    <row r="13" spans="1:7" ht="23.25" customHeight="1" x14ac:dyDescent="0.15">
      <c r="A13" s="279"/>
      <c r="B13" s="279"/>
      <c r="C13" s="280"/>
      <c r="D13" s="281"/>
      <c r="E13" s="280"/>
      <c r="F13" s="281"/>
      <c r="G13" s="280"/>
    </row>
    <row r="14" spans="1:7" ht="23.25" customHeight="1" x14ac:dyDescent="0.15">
      <c r="A14" s="279"/>
      <c r="B14" s="279"/>
      <c r="C14" s="280"/>
      <c r="D14" s="281"/>
      <c r="E14" s="280"/>
      <c r="F14" s="281"/>
      <c r="G14" s="280"/>
    </row>
    <row r="15" spans="1:7" ht="23.25" customHeight="1" x14ac:dyDescent="0.15">
      <c r="A15" s="279"/>
      <c r="B15" s="279"/>
      <c r="C15" s="280"/>
      <c r="D15" s="281"/>
      <c r="E15" s="280"/>
      <c r="F15" s="281"/>
      <c r="G15" s="280"/>
    </row>
    <row r="16" spans="1:7" ht="23.25" customHeight="1" x14ac:dyDescent="0.15">
      <c r="A16" s="279"/>
      <c r="B16" s="279"/>
      <c r="C16" s="280"/>
      <c r="D16" s="281"/>
      <c r="E16" s="280"/>
      <c r="F16" s="281"/>
      <c r="G16" s="280"/>
    </row>
    <row r="17" spans="1:7" ht="23.25" customHeight="1" x14ac:dyDescent="0.15">
      <c r="A17" s="279"/>
      <c r="B17" s="279"/>
      <c r="C17" s="280"/>
      <c r="D17" s="281"/>
      <c r="E17" s="280"/>
      <c r="F17" s="281"/>
      <c r="G17" s="280"/>
    </row>
    <row r="18" spans="1:7" ht="23.25" customHeight="1" x14ac:dyDescent="0.15">
      <c r="A18" s="279"/>
      <c r="B18" s="279"/>
      <c r="C18" s="280"/>
      <c r="D18" s="281"/>
      <c r="E18" s="280"/>
      <c r="F18" s="281"/>
      <c r="G18" s="280"/>
    </row>
    <row r="19" spans="1:7" ht="23.25" customHeight="1" x14ac:dyDescent="0.15">
      <c r="A19" s="279"/>
      <c r="B19" s="279"/>
      <c r="C19" s="280"/>
      <c r="D19" s="281"/>
      <c r="E19" s="280"/>
      <c r="F19" s="281"/>
      <c r="G19" s="280"/>
    </row>
    <row r="20" spans="1:7" ht="23.25" customHeight="1" x14ac:dyDescent="0.15">
      <c r="A20" s="282"/>
      <c r="B20" s="282"/>
      <c r="C20" s="283"/>
      <c r="D20" s="284"/>
      <c r="E20" s="283"/>
      <c r="F20" s="284"/>
      <c r="G20" s="283"/>
    </row>
    <row r="21" spans="1:7" ht="21.75" customHeight="1" x14ac:dyDescent="0.15">
      <c r="A21" s="270" t="s">
        <v>39</v>
      </c>
      <c r="B21" s="270"/>
      <c r="C21" s="270"/>
      <c r="D21" s="270"/>
      <c r="E21" s="270"/>
      <c r="F21" s="270"/>
      <c r="G21" s="270"/>
    </row>
    <row r="22" spans="1:7" ht="21.75" customHeight="1" x14ac:dyDescent="0.15">
      <c r="A22" s="270" t="s">
        <v>40</v>
      </c>
      <c r="B22" s="270"/>
      <c r="C22" s="270"/>
      <c r="D22" s="270"/>
      <c r="E22" s="270"/>
      <c r="F22" s="270"/>
      <c r="G22" s="270"/>
    </row>
  </sheetData>
  <mergeCells count="1">
    <mergeCell ref="A2:G2"/>
  </mergeCells>
  <phoneticPr fontId="2"/>
  <printOptions horizontalCentered="1"/>
  <pageMargins left="0.9055118110236221" right="0.9055118110236221" top="0.94488188976377963" bottom="0.74803149606299213" header="0.31496062992125984" footer="0.31496062992125984"/>
  <pageSetup paperSize="9" orientation="landscape" r:id="rId1"/>
  <headerFooter differentFirst="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62"/>
  <sheetViews>
    <sheetView view="pageBreakPreview" zoomScale="90" zoomScaleNormal="100" zoomScaleSheetLayoutView="90" workbookViewId="0">
      <selection activeCell="AH14" sqref="AH14"/>
    </sheetView>
  </sheetViews>
  <sheetFormatPr defaultRowHeight="12" x14ac:dyDescent="0.15"/>
  <cols>
    <col min="1" max="8" width="4.5" style="285" customWidth="1"/>
    <col min="9" max="14" width="4.375" style="285" customWidth="1"/>
    <col min="15" max="15" width="5" style="285" customWidth="1"/>
    <col min="16" max="29" width="4.5" style="285" customWidth="1"/>
    <col min="30" max="16384" width="9" style="285"/>
  </cols>
  <sheetData>
    <row r="1" spans="1:29" x14ac:dyDescent="0.15">
      <c r="A1" s="285" t="s">
        <v>308</v>
      </c>
    </row>
    <row r="2" spans="1:29" ht="13.5" customHeight="1" x14ac:dyDescent="0.15">
      <c r="A2" s="855" t="s">
        <v>332</v>
      </c>
      <c r="B2" s="855"/>
      <c r="C2" s="855"/>
      <c r="D2" s="855"/>
      <c r="E2" s="855"/>
      <c r="F2" s="855"/>
      <c r="G2" s="855"/>
      <c r="H2" s="855"/>
      <c r="I2" s="855"/>
      <c r="J2" s="855"/>
      <c r="K2" s="855"/>
      <c r="L2" s="855"/>
      <c r="M2" s="855"/>
      <c r="N2" s="855"/>
      <c r="O2" s="855"/>
      <c r="P2" s="855"/>
      <c r="Q2" s="855"/>
      <c r="R2" s="855"/>
      <c r="S2" s="855"/>
      <c r="T2" s="855"/>
      <c r="U2" s="855"/>
      <c r="V2" s="855"/>
      <c r="W2" s="855"/>
      <c r="X2" s="855"/>
      <c r="Y2" s="855"/>
      <c r="Z2" s="855"/>
      <c r="AA2" s="855"/>
      <c r="AB2" s="855"/>
      <c r="AC2" s="855"/>
    </row>
    <row r="3" spans="1:29" ht="13.5" customHeight="1" thickBot="1" x14ac:dyDescent="0.2">
      <c r="A3" s="286"/>
      <c r="B3" s="286"/>
      <c r="C3" s="286"/>
      <c r="D3" s="286"/>
      <c r="E3" s="286"/>
      <c r="F3" s="286"/>
      <c r="G3" s="286"/>
      <c r="H3" s="286"/>
      <c r="I3" s="286"/>
      <c r="J3" s="286"/>
      <c r="K3" s="286"/>
      <c r="L3" s="286"/>
      <c r="M3" s="286"/>
      <c r="N3" s="286"/>
      <c r="O3" s="286"/>
      <c r="P3" s="286"/>
      <c r="Q3" s="286"/>
      <c r="R3" s="286"/>
      <c r="S3" s="286"/>
      <c r="T3" s="286"/>
      <c r="U3" s="286"/>
      <c r="V3" s="286"/>
      <c r="W3" s="286"/>
      <c r="X3" s="287"/>
      <c r="Y3" s="287"/>
      <c r="Z3" s="287"/>
      <c r="AA3" s="287"/>
      <c r="AB3" s="287"/>
      <c r="AC3" s="288" t="s">
        <v>9</v>
      </c>
    </row>
    <row r="4" spans="1:29" s="289" customFormat="1" ht="19.5" customHeight="1" x14ac:dyDescent="0.15">
      <c r="A4" s="870" t="s">
        <v>10</v>
      </c>
      <c r="B4" s="873" t="s">
        <v>11</v>
      </c>
      <c r="C4" s="873"/>
      <c r="D4" s="873"/>
      <c r="E4" s="873" t="s">
        <v>12</v>
      </c>
      <c r="F4" s="873"/>
      <c r="G4" s="873"/>
      <c r="H4" s="874" t="s">
        <v>4</v>
      </c>
      <c r="I4" s="877" t="s">
        <v>35</v>
      </c>
      <c r="J4" s="873"/>
      <c r="K4" s="873"/>
      <c r="L4" s="873"/>
      <c r="M4" s="873"/>
      <c r="N4" s="873"/>
      <c r="O4" s="873"/>
      <c r="P4" s="873"/>
      <c r="Q4" s="873"/>
      <c r="R4" s="873"/>
      <c r="S4" s="878"/>
      <c r="T4" s="879"/>
      <c r="U4" s="880" t="s">
        <v>36</v>
      </c>
      <c r="V4" s="880"/>
      <c r="W4" s="880"/>
      <c r="X4" s="880"/>
      <c r="Y4" s="880"/>
      <c r="Z4" s="880"/>
      <c r="AA4" s="881"/>
      <c r="AB4" s="882" t="s">
        <v>41</v>
      </c>
      <c r="AC4" s="884" t="s">
        <v>17</v>
      </c>
    </row>
    <row r="5" spans="1:29" s="289" customFormat="1" ht="18.75" customHeight="1" x14ac:dyDescent="0.15">
      <c r="A5" s="871"/>
      <c r="B5" s="862" t="s">
        <v>0</v>
      </c>
      <c r="C5" s="862" t="s">
        <v>1</v>
      </c>
      <c r="D5" s="862" t="s">
        <v>2</v>
      </c>
      <c r="E5" s="862" t="s">
        <v>18</v>
      </c>
      <c r="F5" s="862" t="s">
        <v>3</v>
      </c>
      <c r="G5" s="862" t="s">
        <v>19</v>
      </c>
      <c r="H5" s="875"/>
      <c r="I5" s="864" t="s">
        <v>13</v>
      </c>
      <c r="J5" s="865"/>
      <c r="K5" s="865"/>
      <c r="L5" s="865"/>
      <c r="M5" s="865"/>
      <c r="N5" s="865"/>
      <c r="O5" s="865"/>
      <c r="P5" s="865"/>
      <c r="Q5" s="866" t="s">
        <v>42</v>
      </c>
      <c r="R5" s="866" t="s">
        <v>43</v>
      </c>
      <c r="S5" s="862" t="s">
        <v>44</v>
      </c>
      <c r="T5" s="868" t="s">
        <v>8</v>
      </c>
      <c r="U5" s="858" t="s">
        <v>26</v>
      </c>
      <c r="V5" s="862" t="s">
        <v>27</v>
      </c>
      <c r="W5" s="860" t="s">
        <v>28</v>
      </c>
      <c r="X5" s="860" t="s">
        <v>45</v>
      </c>
      <c r="Y5" s="862" t="s">
        <v>46</v>
      </c>
      <c r="Z5" s="862" t="s">
        <v>47</v>
      </c>
      <c r="AA5" s="856" t="s">
        <v>8</v>
      </c>
      <c r="AB5" s="883"/>
      <c r="AC5" s="885"/>
    </row>
    <row r="6" spans="1:29" s="289" customFormat="1" ht="114" customHeight="1" thickBot="1" x14ac:dyDescent="0.2">
      <c r="A6" s="872"/>
      <c r="B6" s="863"/>
      <c r="C6" s="863"/>
      <c r="D6" s="863"/>
      <c r="E6" s="863"/>
      <c r="F6" s="863"/>
      <c r="G6" s="863"/>
      <c r="H6" s="876"/>
      <c r="I6" s="290" t="s">
        <v>20</v>
      </c>
      <c r="J6" s="291" t="s">
        <v>6</v>
      </c>
      <c r="K6" s="291" t="s">
        <v>556</v>
      </c>
      <c r="L6" s="291" t="s">
        <v>21</v>
      </c>
      <c r="M6" s="291" t="s">
        <v>22</v>
      </c>
      <c r="N6" s="291" t="s">
        <v>23</v>
      </c>
      <c r="O6" s="291" t="s">
        <v>24</v>
      </c>
      <c r="P6" s="291" t="s">
        <v>48</v>
      </c>
      <c r="Q6" s="867"/>
      <c r="R6" s="867"/>
      <c r="S6" s="863"/>
      <c r="T6" s="869"/>
      <c r="U6" s="859"/>
      <c r="V6" s="863"/>
      <c r="W6" s="861"/>
      <c r="X6" s="861"/>
      <c r="Y6" s="863"/>
      <c r="Z6" s="863"/>
      <c r="AA6" s="857"/>
      <c r="AB6" s="861"/>
      <c r="AC6" s="886"/>
    </row>
    <row r="7" spans="1:29" ht="21.75" customHeight="1" x14ac:dyDescent="0.15">
      <c r="A7" s="292"/>
      <c r="B7" s="293"/>
      <c r="C7" s="293"/>
      <c r="D7" s="293"/>
      <c r="E7" s="293"/>
      <c r="F7" s="293"/>
      <c r="G7" s="293"/>
      <c r="H7" s="294"/>
      <c r="I7" s="295"/>
      <c r="J7" s="293"/>
      <c r="K7" s="293"/>
      <c r="L7" s="293"/>
      <c r="M7" s="293"/>
      <c r="N7" s="293"/>
      <c r="O7" s="296"/>
      <c r="P7" s="296"/>
      <c r="Q7" s="296"/>
      <c r="R7" s="296"/>
      <c r="S7" s="296"/>
      <c r="T7" s="294"/>
      <c r="U7" s="295"/>
      <c r="V7" s="293"/>
      <c r="W7" s="297"/>
      <c r="X7" s="295"/>
      <c r="Y7" s="293"/>
      <c r="Z7" s="296"/>
      <c r="AA7" s="294"/>
      <c r="AB7" s="295"/>
      <c r="AC7" s="298"/>
    </row>
    <row r="8" spans="1:29" ht="21.75" customHeight="1" x14ac:dyDescent="0.15">
      <c r="A8" s="299"/>
      <c r="B8" s="300"/>
      <c r="C8" s="300"/>
      <c r="D8" s="300"/>
      <c r="E8" s="300"/>
      <c r="F8" s="300"/>
      <c r="G8" s="300"/>
      <c r="H8" s="301"/>
      <c r="I8" s="302"/>
      <c r="J8" s="300"/>
      <c r="K8" s="300"/>
      <c r="L8" s="300"/>
      <c r="M8" s="300"/>
      <c r="N8" s="300"/>
      <c r="O8" s="303"/>
      <c r="P8" s="303"/>
      <c r="Q8" s="303"/>
      <c r="R8" s="303"/>
      <c r="S8" s="303"/>
      <c r="T8" s="301"/>
      <c r="U8" s="302"/>
      <c r="V8" s="300"/>
      <c r="W8" s="300"/>
      <c r="X8" s="302"/>
      <c r="Y8" s="300"/>
      <c r="Z8" s="303"/>
      <c r="AA8" s="301"/>
      <c r="AB8" s="302"/>
      <c r="AC8" s="304"/>
    </row>
    <row r="9" spans="1:29" ht="21.75" customHeight="1" x14ac:dyDescent="0.15">
      <c r="A9" s="299"/>
      <c r="B9" s="300"/>
      <c r="C9" s="300"/>
      <c r="D9" s="300"/>
      <c r="E9" s="300"/>
      <c r="F9" s="300"/>
      <c r="G9" s="300"/>
      <c r="H9" s="301"/>
      <c r="I9" s="302"/>
      <c r="J9" s="300"/>
      <c r="K9" s="300"/>
      <c r="L9" s="300"/>
      <c r="M9" s="300"/>
      <c r="N9" s="300"/>
      <c r="O9" s="303"/>
      <c r="P9" s="303"/>
      <c r="Q9" s="303"/>
      <c r="R9" s="303"/>
      <c r="S9" s="303"/>
      <c r="T9" s="301"/>
      <c r="U9" s="302"/>
      <c r="V9" s="300"/>
      <c r="W9" s="300"/>
      <c r="X9" s="302"/>
      <c r="Y9" s="300"/>
      <c r="Z9" s="303"/>
      <c r="AA9" s="301"/>
      <c r="AB9" s="302"/>
      <c r="AC9" s="304"/>
    </row>
    <row r="10" spans="1:29" ht="21.75" customHeight="1" x14ac:dyDescent="0.15">
      <c r="A10" s="299"/>
      <c r="B10" s="300"/>
      <c r="C10" s="300"/>
      <c r="D10" s="300"/>
      <c r="E10" s="300"/>
      <c r="F10" s="300"/>
      <c r="G10" s="300"/>
      <c r="H10" s="301"/>
      <c r="I10" s="302"/>
      <c r="J10" s="300"/>
      <c r="K10" s="300"/>
      <c r="L10" s="300"/>
      <c r="M10" s="300"/>
      <c r="N10" s="300"/>
      <c r="O10" s="303"/>
      <c r="P10" s="303"/>
      <c r="Q10" s="303"/>
      <c r="R10" s="303"/>
      <c r="S10" s="303"/>
      <c r="T10" s="301"/>
      <c r="U10" s="302"/>
      <c r="V10" s="300"/>
      <c r="W10" s="300"/>
      <c r="X10" s="302"/>
      <c r="Y10" s="300"/>
      <c r="Z10" s="303"/>
      <c r="AA10" s="301"/>
      <c r="AB10" s="302"/>
      <c r="AC10" s="304"/>
    </row>
    <row r="11" spans="1:29" ht="21.75" customHeight="1" x14ac:dyDescent="0.15">
      <c r="A11" s="299"/>
      <c r="B11" s="300"/>
      <c r="C11" s="300"/>
      <c r="D11" s="300"/>
      <c r="E11" s="300"/>
      <c r="F11" s="300"/>
      <c r="G11" s="300"/>
      <c r="H11" s="301"/>
      <c r="I11" s="302"/>
      <c r="J11" s="300"/>
      <c r="K11" s="300"/>
      <c r="L11" s="300"/>
      <c r="M11" s="300"/>
      <c r="N11" s="300"/>
      <c r="O11" s="303"/>
      <c r="P11" s="303"/>
      <c r="Q11" s="303"/>
      <c r="R11" s="303"/>
      <c r="S11" s="303"/>
      <c r="T11" s="301"/>
      <c r="U11" s="302"/>
      <c r="V11" s="300"/>
      <c r="W11" s="300"/>
      <c r="X11" s="302"/>
      <c r="Y11" s="300"/>
      <c r="Z11" s="303"/>
      <c r="AA11" s="301"/>
      <c r="AB11" s="302"/>
      <c r="AC11" s="304"/>
    </row>
    <row r="12" spans="1:29" ht="21.75" customHeight="1" x14ac:dyDescent="0.15">
      <c r="A12" s="299"/>
      <c r="B12" s="300"/>
      <c r="C12" s="300"/>
      <c r="D12" s="300"/>
      <c r="E12" s="300"/>
      <c r="F12" s="300"/>
      <c r="G12" s="300"/>
      <c r="H12" s="301"/>
      <c r="I12" s="302"/>
      <c r="J12" s="300"/>
      <c r="K12" s="300"/>
      <c r="L12" s="300"/>
      <c r="M12" s="300"/>
      <c r="N12" s="300"/>
      <c r="O12" s="303"/>
      <c r="P12" s="303"/>
      <c r="Q12" s="303"/>
      <c r="R12" s="303"/>
      <c r="S12" s="303"/>
      <c r="T12" s="301"/>
      <c r="U12" s="302"/>
      <c r="V12" s="300"/>
      <c r="W12" s="300"/>
      <c r="X12" s="302"/>
      <c r="Y12" s="300"/>
      <c r="Z12" s="303"/>
      <c r="AA12" s="301"/>
      <c r="AB12" s="302"/>
      <c r="AC12" s="304"/>
    </row>
    <row r="13" spans="1:29" ht="21.75" customHeight="1" x14ac:dyDescent="0.15">
      <c r="A13" s="299"/>
      <c r="B13" s="300"/>
      <c r="C13" s="300"/>
      <c r="D13" s="300"/>
      <c r="E13" s="300"/>
      <c r="F13" s="300"/>
      <c r="G13" s="300"/>
      <c r="H13" s="301"/>
      <c r="I13" s="302"/>
      <c r="J13" s="300"/>
      <c r="K13" s="300"/>
      <c r="L13" s="300"/>
      <c r="M13" s="300"/>
      <c r="N13" s="300"/>
      <c r="O13" s="303"/>
      <c r="P13" s="303"/>
      <c r="Q13" s="303"/>
      <c r="R13" s="303"/>
      <c r="S13" s="303"/>
      <c r="T13" s="301"/>
      <c r="U13" s="302"/>
      <c r="V13" s="300"/>
      <c r="W13" s="300"/>
      <c r="X13" s="302"/>
      <c r="Y13" s="300"/>
      <c r="Z13" s="303"/>
      <c r="AA13" s="301"/>
      <c r="AB13" s="302"/>
      <c r="AC13" s="304"/>
    </row>
    <row r="14" spans="1:29" ht="21.75" customHeight="1" x14ac:dyDescent="0.15">
      <c r="A14" s="299"/>
      <c r="B14" s="300"/>
      <c r="C14" s="300"/>
      <c r="D14" s="300"/>
      <c r="E14" s="300"/>
      <c r="F14" s="300"/>
      <c r="G14" s="300"/>
      <c r="H14" s="301"/>
      <c r="I14" s="302"/>
      <c r="J14" s="300"/>
      <c r="K14" s="300"/>
      <c r="L14" s="300"/>
      <c r="M14" s="300"/>
      <c r="N14" s="300"/>
      <c r="O14" s="303"/>
      <c r="P14" s="303"/>
      <c r="Q14" s="303"/>
      <c r="R14" s="303"/>
      <c r="S14" s="303"/>
      <c r="T14" s="301"/>
      <c r="U14" s="302"/>
      <c r="V14" s="300"/>
      <c r="W14" s="300"/>
      <c r="X14" s="302"/>
      <c r="Y14" s="303"/>
      <c r="Z14" s="303"/>
      <c r="AA14" s="301"/>
      <c r="AB14" s="302"/>
      <c r="AC14" s="304"/>
    </row>
    <row r="15" spans="1:29" ht="21.75" customHeight="1" x14ac:dyDescent="0.15">
      <c r="A15" s="299"/>
      <c r="B15" s="300"/>
      <c r="C15" s="300"/>
      <c r="D15" s="300"/>
      <c r="E15" s="300"/>
      <c r="F15" s="300"/>
      <c r="G15" s="300"/>
      <c r="H15" s="301"/>
      <c r="I15" s="302"/>
      <c r="J15" s="300"/>
      <c r="K15" s="300"/>
      <c r="L15" s="300"/>
      <c r="M15" s="300"/>
      <c r="N15" s="300"/>
      <c r="O15" s="303"/>
      <c r="P15" s="303"/>
      <c r="Q15" s="303"/>
      <c r="R15" s="303"/>
      <c r="S15" s="303"/>
      <c r="T15" s="301"/>
      <c r="U15" s="302"/>
      <c r="V15" s="300"/>
      <c r="W15" s="300"/>
      <c r="X15" s="302"/>
      <c r="Y15" s="303"/>
      <c r="Z15" s="303"/>
      <c r="AA15" s="301"/>
      <c r="AB15" s="302"/>
      <c r="AC15" s="304"/>
    </row>
    <row r="16" spans="1:29" ht="21.75" customHeight="1" x14ac:dyDescent="0.15">
      <c r="A16" s="299"/>
      <c r="B16" s="300"/>
      <c r="C16" s="300"/>
      <c r="D16" s="300"/>
      <c r="E16" s="300"/>
      <c r="F16" s="300"/>
      <c r="G16" s="300"/>
      <c r="H16" s="301"/>
      <c r="I16" s="302"/>
      <c r="J16" s="300"/>
      <c r="K16" s="300"/>
      <c r="L16" s="300"/>
      <c r="M16" s="300"/>
      <c r="N16" s="300"/>
      <c r="O16" s="303"/>
      <c r="P16" s="303"/>
      <c r="Q16" s="303"/>
      <c r="R16" s="303"/>
      <c r="S16" s="303"/>
      <c r="T16" s="301"/>
      <c r="U16" s="302"/>
      <c r="V16" s="300"/>
      <c r="W16" s="300"/>
      <c r="X16" s="302"/>
      <c r="Y16" s="303"/>
      <c r="Z16" s="303"/>
      <c r="AA16" s="301"/>
      <c r="AB16" s="302"/>
      <c r="AC16" s="304"/>
    </row>
    <row r="17" spans="1:29" ht="21.75" customHeight="1" x14ac:dyDescent="0.15">
      <c r="A17" s="299"/>
      <c r="B17" s="300"/>
      <c r="C17" s="300"/>
      <c r="D17" s="300"/>
      <c r="E17" s="300"/>
      <c r="F17" s="300"/>
      <c r="G17" s="300"/>
      <c r="H17" s="301"/>
      <c r="I17" s="302"/>
      <c r="J17" s="300"/>
      <c r="K17" s="300"/>
      <c r="L17" s="300"/>
      <c r="M17" s="300"/>
      <c r="N17" s="300"/>
      <c r="O17" s="303"/>
      <c r="P17" s="303"/>
      <c r="Q17" s="303"/>
      <c r="R17" s="303"/>
      <c r="S17" s="303"/>
      <c r="T17" s="301"/>
      <c r="U17" s="302"/>
      <c r="V17" s="300"/>
      <c r="W17" s="300"/>
      <c r="X17" s="302"/>
      <c r="Y17" s="303"/>
      <c r="Z17" s="303"/>
      <c r="AA17" s="301"/>
      <c r="AB17" s="302"/>
      <c r="AC17" s="304"/>
    </row>
    <row r="18" spans="1:29" ht="21.75" customHeight="1" x14ac:dyDescent="0.15">
      <c r="A18" s="299"/>
      <c r="B18" s="300"/>
      <c r="C18" s="300"/>
      <c r="D18" s="300"/>
      <c r="E18" s="300"/>
      <c r="F18" s="300"/>
      <c r="G18" s="300"/>
      <c r="H18" s="301"/>
      <c r="I18" s="302"/>
      <c r="J18" s="300"/>
      <c r="K18" s="300"/>
      <c r="L18" s="300"/>
      <c r="M18" s="300"/>
      <c r="N18" s="300"/>
      <c r="O18" s="303"/>
      <c r="P18" s="303"/>
      <c r="Q18" s="303"/>
      <c r="R18" s="303"/>
      <c r="S18" s="303"/>
      <c r="T18" s="301"/>
      <c r="U18" s="302"/>
      <c r="V18" s="300"/>
      <c r="W18" s="300"/>
      <c r="X18" s="302"/>
      <c r="Y18" s="303"/>
      <c r="Z18" s="303"/>
      <c r="AA18" s="301"/>
      <c r="AB18" s="302"/>
      <c r="AC18" s="304"/>
    </row>
    <row r="19" spans="1:29" ht="21.75" customHeight="1" thickBot="1" x14ac:dyDescent="0.2">
      <c r="A19" s="305"/>
      <c r="B19" s="306"/>
      <c r="C19" s="306"/>
      <c r="D19" s="306"/>
      <c r="E19" s="306"/>
      <c r="F19" s="306"/>
      <c r="G19" s="306"/>
      <c r="H19" s="307"/>
      <c r="I19" s="308"/>
      <c r="J19" s="306"/>
      <c r="K19" s="306"/>
      <c r="L19" s="306"/>
      <c r="M19" s="306"/>
      <c r="N19" s="306"/>
      <c r="O19" s="309"/>
      <c r="P19" s="309"/>
      <c r="Q19" s="309"/>
      <c r="R19" s="309"/>
      <c r="S19" s="309"/>
      <c r="T19" s="307"/>
      <c r="U19" s="305"/>
      <c r="V19" s="306"/>
      <c r="W19" s="306"/>
      <c r="X19" s="308"/>
      <c r="Y19" s="309"/>
      <c r="Z19" s="309"/>
      <c r="AA19" s="307"/>
      <c r="AB19" s="308"/>
      <c r="AC19" s="310"/>
    </row>
    <row r="20" spans="1:29" ht="15.75" customHeight="1" x14ac:dyDescent="0.15">
      <c r="A20" s="286" t="s">
        <v>49</v>
      </c>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row>
    <row r="21" spans="1:29" ht="15.75" customHeight="1" x14ac:dyDescent="0.15">
      <c r="A21" s="286" t="s">
        <v>50</v>
      </c>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row>
    <row r="22" spans="1:29" ht="15.75" customHeight="1" x14ac:dyDescent="0.15"/>
    <row r="23" spans="1:29" ht="21.75" customHeight="1" x14ac:dyDescent="0.15"/>
    <row r="24" spans="1:29" ht="21.75" customHeight="1" x14ac:dyDescent="0.15"/>
    <row r="25" spans="1:29" ht="21.75" customHeight="1" x14ac:dyDescent="0.15"/>
    <row r="26" spans="1:29" ht="21.75" customHeight="1" x14ac:dyDescent="0.15"/>
    <row r="27" spans="1:29" ht="21.75" customHeight="1" x14ac:dyDescent="0.15"/>
    <row r="28" spans="1:29" ht="21.75" customHeight="1" x14ac:dyDescent="0.15"/>
    <row r="29" spans="1:29" ht="21.75" customHeight="1" x14ac:dyDescent="0.15"/>
    <row r="30" spans="1:29" ht="21.75" customHeight="1" x14ac:dyDescent="0.15"/>
    <row r="31" spans="1:29" ht="21.75" customHeight="1" x14ac:dyDescent="0.15"/>
    <row r="32" spans="1:29"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ht="21.75" customHeight="1" x14ac:dyDescent="0.15"/>
    <row r="87" ht="21.75" customHeight="1" x14ac:dyDescent="0.15"/>
    <row r="88" ht="21.75" customHeight="1" x14ac:dyDescent="0.15"/>
    <row r="89" ht="21.75" customHeight="1" x14ac:dyDescent="0.15"/>
    <row r="90" ht="21.75" customHeight="1" x14ac:dyDescent="0.15"/>
    <row r="91" ht="21.75" customHeight="1" x14ac:dyDescent="0.15"/>
    <row r="92" ht="21.75" customHeight="1" x14ac:dyDescent="0.15"/>
    <row r="93" ht="21.75" customHeight="1" x14ac:dyDescent="0.15"/>
    <row r="94" ht="21.75" customHeight="1" x14ac:dyDescent="0.15"/>
    <row r="95" ht="21.75" customHeight="1" x14ac:dyDescent="0.15"/>
    <row r="96" ht="21.75" customHeight="1" x14ac:dyDescent="0.15"/>
    <row r="97" ht="21.75" customHeight="1" x14ac:dyDescent="0.15"/>
    <row r="98" ht="21.75" customHeight="1" x14ac:dyDescent="0.15"/>
    <row r="99" ht="21.75" customHeight="1" x14ac:dyDescent="0.15"/>
    <row r="100" ht="21.75" customHeight="1" x14ac:dyDescent="0.15"/>
    <row r="101" ht="21.75" customHeight="1" x14ac:dyDescent="0.15"/>
    <row r="102" ht="21.75" customHeight="1" x14ac:dyDescent="0.15"/>
    <row r="103" ht="21.75" customHeight="1" x14ac:dyDescent="0.15"/>
    <row r="104" ht="21.75" customHeight="1" x14ac:dyDescent="0.15"/>
    <row r="105" ht="21.75" customHeight="1" x14ac:dyDescent="0.15"/>
    <row r="106" ht="21.75" customHeight="1" x14ac:dyDescent="0.15"/>
    <row r="107" ht="21.75" customHeight="1" x14ac:dyDescent="0.15"/>
    <row r="108" ht="21.75" customHeight="1" x14ac:dyDescent="0.15"/>
    <row r="109" ht="21.75" customHeight="1" x14ac:dyDescent="0.15"/>
    <row r="110" ht="21.75" customHeight="1" x14ac:dyDescent="0.15"/>
    <row r="111" ht="21.75" customHeight="1" x14ac:dyDescent="0.15"/>
    <row r="112" ht="21.75" customHeight="1" x14ac:dyDescent="0.15"/>
    <row r="113" ht="21.75" customHeight="1" x14ac:dyDescent="0.15"/>
    <row r="114" ht="21.75" customHeight="1" x14ac:dyDescent="0.15"/>
    <row r="115" ht="21.75" customHeight="1" x14ac:dyDescent="0.15"/>
    <row r="116" ht="21.75" customHeight="1" x14ac:dyDescent="0.15"/>
    <row r="117" ht="21.75" customHeight="1" x14ac:dyDescent="0.15"/>
    <row r="118" ht="21.75" customHeight="1" x14ac:dyDescent="0.15"/>
    <row r="119" ht="21.75" customHeight="1" x14ac:dyDescent="0.15"/>
    <row r="120" ht="21.75" customHeight="1" x14ac:dyDescent="0.15"/>
    <row r="121" ht="21.75" customHeight="1" x14ac:dyDescent="0.15"/>
    <row r="122" ht="21.75" customHeight="1" x14ac:dyDescent="0.15"/>
    <row r="123" ht="21.75" customHeight="1" x14ac:dyDescent="0.15"/>
    <row r="124" ht="21.75" customHeight="1" x14ac:dyDescent="0.15"/>
    <row r="125" ht="21.75" customHeight="1" x14ac:dyDescent="0.15"/>
    <row r="126" ht="21.75" customHeight="1" x14ac:dyDescent="0.15"/>
    <row r="127" ht="21.75" customHeight="1" x14ac:dyDescent="0.15"/>
    <row r="128" ht="21.75" customHeight="1" x14ac:dyDescent="0.15"/>
    <row r="129" ht="21.75" customHeight="1" x14ac:dyDescent="0.15"/>
    <row r="130" ht="21.75" customHeight="1" x14ac:dyDescent="0.15"/>
    <row r="131" ht="21.75" customHeight="1" x14ac:dyDescent="0.15"/>
    <row r="132" ht="21.75" customHeight="1" x14ac:dyDescent="0.15"/>
    <row r="133" ht="21.75" customHeight="1" x14ac:dyDescent="0.15"/>
    <row r="134" ht="21.75" customHeight="1" x14ac:dyDescent="0.15"/>
    <row r="135" ht="21.75" customHeight="1" x14ac:dyDescent="0.15"/>
    <row r="136" ht="21.75" customHeight="1" x14ac:dyDescent="0.15"/>
    <row r="137" ht="21.75" customHeight="1" x14ac:dyDescent="0.15"/>
    <row r="138" ht="21.75" customHeight="1" x14ac:dyDescent="0.15"/>
    <row r="139" ht="21.75" customHeight="1" x14ac:dyDescent="0.15"/>
    <row r="140" ht="21.75" customHeight="1" x14ac:dyDescent="0.15"/>
    <row r="141" ht="21.75" customHeight="1" x14ac:dyDescent="0.15"/>
    <row r="142" ht="21.75" customHeight="1" x14ac:dyDescent="0.15"/>
    <row r="143" ht="21.75" customHeight="1" x14ac:dyDescent="0.15"/>
    <row r="144" ht="21.75" customHeight="1" x14ac:dyDescent="0.15"/>
    <row r="145" ht="21.75" customHeight="1" x14ac:dyDescent="0.15"/>
    <row r="146" ht="21.75" customHeight="1" x14ac:dyDescent="0.15"/>
    <row r="147" ht="21.75" customHeight="1" x14ac:dyDescent="0.15"/>
    <row r="148" ht="21.75" customHeight="1" x14ac:dyDescent="0.15"/>
    <row r="149" ht="21.75" customHeight="1" x14ac:dyDescent="0.15"/>
    <row r="150" ht="21.75" customHeight="1" x14ac:dyDescent="0.15"/>
    <row r="151" ht="21.75" customHeight="1" x14ac:dyDescent="0.15"/>
    <row r="152" ht="21.75" customHeight="1" x14ac:dyDescent="0.15"/>
    <row r="153" ht="21.75" customHeight="1" x14ac:dyDescent="0.15"/>
    <row r="154" ht="21.75" customHeight="1" x14ac:dyDescent="0.15"/>
    <row r="155" ht="21.75" customHeight="1" x14ac:dyDescent="0.15"/>
    <row r="156" ht="21.75" customHeight="1" x14ac:dyDescent="0.15"/>
    <row r="157" ht="21.75" customHeight="1" x14ac:dyDescent="0.15"/>
    <row r="158" ht="21.75" customHeight="1" x14ac:dyDescent="0.15"/>
    <row r="159" ht="21.75" customHeight="1" x14ac:dyDescent="0.15"/>
    <row r="160" ht="21.75" customHeight="1" x14ac:dyDescent="0.15"/>
    <row r="161" ht="21.75" customHeight="1" x14ac:dyDescent="0.15"/>
    <row r="162" ht="21.75" customHeight="1" x14ac:dyDescent="0.15"/>
    <row r="163" ht="21.75" customHeight="1" x14ac:dyDescent="0.15"/>
    <row r="164" ht="21.75" customHeight="1" x14ac:dyDescent="0.15"/>
    <row r="165" ht="21.75" customHeight="1" x14ac:dyDescent="0.15"/>
    <row r="166" ht="21.75" customHeight="1" x14ac:dyDescent="0.15"/>
    <row r="167" ht="21.75" customHeight="1" x14ac:dyDescent="0.15"/>
    <row r="168" ht="21.75" customHeight="1" x14ac:dyDescent="0.15"/>
    <row r="169" ht="21.75" customHeight="1" x14ac:dyDescent="0.15"/>
    <row r="170" ht="21.75" customHeight="1" x14ac:dyDescent="0.15"/>
    <row r="171" ht="21.75" customHeight="1" x14ac:dyDescent="0.15"/>
    <row r="172" ht="21.75" customHeight="1" x14ac:dyDescent="0.15"/>
    <row r="173" ht="21.75" customHeight="1" x14ac:dyDescent="0.15"/>
    <row r="174" ht="21.75" customHeight="1" x14ac:dyDescent="0.15"/>
    <row r="175" ht="21.75" customHeight="1" x14ac:dyDescent="0.15"/>
    <row r="176" ht="21.75" customHeight="1" x14ac:dyDescent="0.15"/>
    <row r="177" ht="21.75" customHeight="1" x14ac:dyDescent="0.15"/>
    <row r="178" ht="21.75" customHeight="1" x14ac:dyDescent="0.15"/>
    <row r="179" ht="21.75" customHeight="1" x14ac:dyDescent="0.15"/>
    <row r="180" ht="21.75" customHeight="1" x14ac:dyDescent="0.15"/>
    <row r="181" ht="21.75" customHeight="1" x14ac:dyDescent="0.15"/>
    <row r="182" ht="21.75" customHeight="1" x14ac:dyDescent="0.15"/>
    <row r="183" ht="21.75" customHeight="1" x14ac:dyDescent="0.15"/>
    <row r="184" ht="21.75" customHeight="1" x14ac:dyDescent="0.15"/>
    <row r="185" ht="21.75" customHeight="1" x14ac:dyDescent="0.15"/>
    <row r="186" ht="21.75" customHeight="1" x14ac:dyDescent="0.15"/>
    <row r="187" ht="21.75" customHeight="1" x14ac:dyDescent="0.15"/>
    <row r="188" ht="21.75" customHeight="1" x14ac:dyDescent="0.15"/>
    <row r="189" ht="21.75" customHeight="1" x14ac:dyDescent="0.15"/>
    <row r="190" ht="21.75" customHeight="1" x14ac:dyDescent="0.15"/>
    <row r="191" ht="21.75" customHeight="1" x14ac:dyDescent="0.15"/>
    <row r="192" ht="21.75" customHeight="1" x14ac:dyDescent="0.15"/>
    <row r="193" ht="21.75" customHeight="1" x14ac:dyDescent="0.15"/>
    <row r="194" ht="21.75" customHeight="1" x14ac:dyDescent="0.15"/>
    <row r="195" ht="21.75" customHeight="1" x14ac:dyDescent="0.15"/>
    <row r="196" ht="21.75" customHeight="1" x14ac:dyDescent="0.15"/>
    <row r="197" ht="21.75" customHeight="1" x14ac:dyDescent="0.15"/>
    <row r="198" ht="21.75" customHeight="1" x14ac:dyDescent="0.15"/>
    <row r="199" ht="21.75" customHeight="1" x14ac:dyDescent="0.15"/>
    <row r="200" ht="21.75" customHeight="1" x14ac:dyDescent="0.15"/>
    <row r="201" ht="21.75" customHeight="1" x14ac:dyDescent="0.15"/>
    <row r="202" ht="21.75" customHeight="1" x14ac:dyDescent="0.15"/>
    <row r="203" ht="21.75" customHeight="1" x14ac:dyDescent="0.15"/>
    <row r="204" ht="21.75" customHeight="1" x14ac:dyDescent="0.15"/>
    <row r="205" ht="21.75" customHeight="1" x14ac:dyDescent="0.15"/>
    <row r="206" ht="21.75" customHeight="1" x14ac:dyDescent="0.15"/>
    <row r="207" ht="21.75" customHeight="1" x14ac:dyDescent="0.15"/>
    <row r="208" ht="21.75" customHeight="1" x14ac:dyDescent="0.15"/>
    <row r="209" ht="21.75" customHeight="1" x14ac:dyDescent="0.15"/>
    <row r="210" ht="21.75" customHeight="1" x14ac:dyDescent="0.15"/>
    <row r="211" ht="21.75" customHeight="1" x14ac:dyDescent="0.15"/>
    <row r="212" ht="21.75" customHeight="1" x14ac:dyDescent="0.15"/>
    <row r="213" ht="21.75" customHeight="1" x14ac:dyDescent="0.15"/>
    <row r="214" ht="21.75" customHeight="1" x14ac:dyDescent="0.15"/>
    <row r="215" ht="21.75" customHeight="1" x14ac:dyDescent="0.15"/>
    <row r="216" ht="21.75" customHeight="1" x14ac:dyDescent="0.15"/>
    <row r="217" ht="21.75" customHeight="1" x14ac:dyDescent="0.15"/>
    <row r="218" ht="21.75" customHeight="1" x14ac:dyDescent="0.15"/>
    <row r="219" ht="21.75" customHeight="1" x14ac:dyDescent="0.15"/>
    <row r="220" ht="21.75" customHeight="1" x14ac:dyDescent="0.15"/>
    <row r="221" ht="21.75" customHeight="1" x14ac:dyDescent="0.15"/>
    <row r="222" ht="21.75" customHeight="1" x14ac:dyDescent="0.15"/>
    <row r="223" ht="21.75" customHeight="1" x14ac:dyDescent="0.15"/>
    <row r="224" ht="21.75" customHeight="1" x14ac:dyDescent="0.15"/>
    <row r="225" ht="21.75" customHeight="1" x14ac:dyDescent="0.15"/>
    <row r="226" ht="21.75" customHeight="1" x14ac:dyDescent="0.15"/>
    <row r="227" ht="21.75" customHeight="1" x14ac:dyDescent="0.15"/>
    <row r="228" ht="21.75" customHeight="1" x14ac:dyDescent="0.15"/>
    <row r="229" ht="21.75" customHeight="1" x14ac:dyDescent="0.15"/>
    <row r="230" ht="21.75" customHeight="1" x14ac:dyDescent="0.15"/>
    <row r="231" ht="21.75" customHeight="1" x14ac:dyDescent="0.15"/>
    <row r="232" ht="21.75" customHeight="1" x14ac:dyDescent="0.15"/>
    <row r="233" ht="21.75" customHeight="1" x14ac:dyDescent="0.15"/>
    <row r="234" ht="21.75" customHeight="1" x14ac:dyDescent="0.15"/>
    <row r="235" ht="21.75" customHeight="1" x14ac:dyDescent="0.15"/>
    <row r="236" ht="21.75" customHeight="1" x14ac:dyDescent="0.15"/>
    <row r="237" ht="21.75" customHeight="1" x14ac:dyDescent="0.15"/>
    <row r="238" ht="21.75" customHeight="1" x14ac:dyDescent="0.15"/>
    <row r="239" ht="21.75" customHeight="1" x14ac:dyDescent="0.15"/>
    <row r="240" ht="21.75" customHeight="1" x14ac:dyDescent="0.15"/>
    <row r="241" ht="21.75" customHeight="1" x14ac:dyDescent="0.15"/>
    <row r="242" ht="21.75" customHeight="1" x14ac:dyDescent="0.15"/>
    <row r="243" ht="21.75" customHeight="1" x14ac:dyDescent="0.15"/>
    <row r="244" ht="21.75" customHeight="1" x14ac:dyDescent="0.15"/>
    <row r="245" ht="21.75" customHeight="1" x14ac:dyDescent="0.15"/>
    <row r="246" ht="21.75" customHeight="1" x14ac:dyDescent="0.15"/>
    <row r="247" ht="21.75" customHeight="1" x14ac:dyDescent="0.15"/>
    <row r="248" ht="21.75" customHeight="1" x14ac:dyDescent="0.15"/>
    <row r="249" ht="21.75" customHeight="1" x14ac:dyDescent="0.15"/>
    <row r="250" ht="21.75" customHeight="1" x14ac:dyDescent="0.15"/>
    <row r="251" ht="21.75" customHeight="1" x14ac:dyDescent="0.15"/>
    <row r="252" ht="21.75" customHeight="1" x14ac:dyDescent="0.15"/>
    <row r="253" ht="21.75" customHeight="1" x14ac:dyDescent="0.15"/>
    <row r="254" ht="21.75" customHeight="1" x14ac:dyDescent="0.15"/>
    <row r="255" ht="21.75" customHeight="1" x14ac:dyDescent="0.15"/>
    <row r="256" ht="21.75" customHeight="1" x14ac:dyDescent="0.15"/>
    <row r="257" ht="21.75" customHeight="1" x14ac:dyDescent="0.15"/>
    <row r="258" ht="21.75" customHeight="1" x14ac:dyDescent="0.15"/>
    <row r="259" ht="21.75" customHeight="1" x14ac:dyDescent="0.15"/>
    <row r="260" ht="21.75" customHeight="1" x14ac:dyDescent="0.15"/>
    <row r="261" ht="21.75" customHeight="1" x14ac:dyDescent="0.15"/>
    <row r="262" ht="21.75" customHeight="1" x14ac:dyDescent="0.15"/>
    <row r="263" ht="21.75" customHeight="1" x14ac:dyDescent="0.15"/>
    <row r="264" ht="21.75" customHeight="1" x14ac:dyDescent="0.15"/>
    <row r="265" ht="21.75" customHeight="1" x14ac:dyDescent="0.15"/>
    <row r="266" ht="21.75" customHeight="1" x14ac:dyDescent="0.15"/>
    <row r="267" ht="21.75" customHeight="1" x14ac:dyDescent="0.15"/>
    <row r="268" ht="21.75" customHeight="1" x14ac:dyDescent="0.15"/>
    <row r="269" ht="21.75" customHeight="1" x14ac:dyDescent="0.15"/>
    <row r="270" ht="21.75" customHeight="1" x14ac:dyDescent="0.15"/>
    <row r="271" ht="21.75" customHeight="1" x14ac:dyDescent="0.15"/>
    <row r="272" ht="21.75" customHeight="1" x14ac:dyDescent="0.15"/>
    <row r="273" ht="21.75" customHeight="1" x14ac:dyDescent="0.15"/>
    <row r="274" ht="21.75" customHeight="1" x14ac:dyDescent="0.15"/>
    <row r="275" ht="21.75" customHeight="1" x14ac:dyDescent="0.15"/>
    <row r="276" ht="21.75" customHeight="1" x14ac:dyDescent="0.15"/>
    <row r="277" ht="21.75" customHeight="1" x14ac:dyDescent="0.15"/>
    <row r="278" ht="21.75" customHeight="1" x14ac:dyDescent="0.15"/>
    <row r="279" ht="21.75" customHeight="1" x14ac:dyDescent="0.15"/>
    <row r="280" ht="21.75" customHeight="1" x14ac:dyDescent="0.15"/>
    <row r="281" ht="21.75" customHeight="1" x14ac:dyDescent="0.15"/>
    <row r="282" ht="21.75" customHeight="1" x14ac:dyDescent="0.15"/>
    <row r="283" ht="21.75" customHeight="1" x14ac:dyDescent="0.15"/>
    <row r="284" ht="21.75" customHeight="1" x14ac:dyDescent="0.15"/>
    <row r="285" ht="21.75" customHeight="1" x14ac:dyDescent="0.15"/>
    <row r="286" ht="21.75" customHeight="1" x14ac:dyDescent="0.15"/>
    <row r="287" ht="21.75" customHeight="1" x14ac:dyDescent="0.15"/>
    <row r="288" ht="21.75" customHeight="1" x14ac:dyDescent="0.15"/>
    <row r="289" ht="21.75" customHeight="1" x14ac:dyDescent="0.15"/>
    <row r="290" ht="21.75" customHeight="1" x14ac:dyDescent="0.15"/>
    <row r="291" ht="21.75" customHeight="1" x14ac:dyDescent="0.15"/>
    <row r="292" ht="21.75" customHeight="1" x14ac:dyDescent="0.15"/>
    <row r="293" ht="21.75" customHeight="1" x14ac:dyDescent="0.15"/>
    <row r="294" ht="21.75" customHeight="1" x14ac:dyDescent="0.15"/>
    <row r="295" ht="21.75" customHeight="1" x14ac:dyDescent="0.15"/>
    <row r="296" ht="21.75" customHeight="1" x14ac:dyDescent="0.15"/>
    <row r="297" ht="21.75" customHeight="1" x14ac:dyDescent="0.15"/>
    <row r="298" ht="21.75" customHeight="1" x14ac:dyDescent="0.15"/>
    <row r="299" ht="21.75" customHeight="1" x14ac:dyDescent="0.15"/>
    <row r="300" ht="21.75" customHeight="1" x14ac:dyDescent="0.15"/>
    <row r="301" ht="21.75" customHeight="1" x14ac:dyDescent="0.15"/>
    <row r="302" ht="21.75" customHeight="1" x14ac:dyDescent="0.15"/>
    <row r="303" ht="21.75" customHeight="1" x14ac:dyDescent="0.15"/>
    <row r="304" ht="21.75" customHeight="1" x14ac:dyDescent="0.15"/>
    <row r="305" ht="21.75" customHeight="1" x14ac:dyDescent="0.15"/>
    <row r="306" ht="21.75" customHeight="1" x14ac:dyDescent="0.15"/>
    <row r="307" ht="21.75" customHeight="1" x14ac:dyDescent="0.15"/>
    <row r="308" ht="21.75" customHeight="1" x14ac:dyDescent="0.15"/>
    <row r="309" ht="21.75" customHeight="1" x14ac:dyDescent="0.15"/>
    <row r="310" ht="21.75" customHeight="1" x14ac:dyDescent="0.15"/>
    <row r="311" ht="21.75" customHeight="1" x14ac:dyDescent="0.15"/>
    <row r="312" ht="21.75" customHeight="1" x14ac:dyDescent="0.15"/>
    <row r="313" ht="21.75" customHeight="1" x14ac:dyDescent="0.15"/>
    <row r="314" ht="21.75" customHeight="1" x14ac:dyDescent="0.15"/>
    <row r="315" ht="21.75" customHeight="1" x14ac:dyDescent="0.15"/>
    <row r="316" ht="21.75" customHeight="1" x14ac:dyDescent="0.15"/>
    <row r="317" ht="21.75" customHeight="1" x14ac:dyDescent="0.15"/>
    <row r="318" ht="21.75" customHeight="1" x14ac:dyDescent="0.15"/>
    <row r="319" ht="21.75" customHeight="1" x14ac:dyDescent="0.15"/>
    <row r="320" ht="21.75" customHeight="1" x14ac:dyDescent="0.15"/>
    <row r="321" ht="21.75" customHeight="1" x14ac:dyDescent="0.15"/>
    <row r="322" ht="21.75" customHeight="1" x14ac:dyDescent="0.15"/>
    <row r="323" ht="21.75" customHeight="1" x14ac:dyDescent="0.15"/>
    <row r="324" ht="21.75" customHeight="1" x14ac:dyDescent="0.15"/>
    <row r="325" ht="21.75" customHeight="1" x14ac:dyDescent="0.15"/>
    <row r="326" ht="21.75" customHeight="1" x14ac:dyDescent="0.15"/>
    <row r="327" ht="21.75" customHeight="1" x14ac:dyDescent="0.15"/>
    <row r="328" ht="21.75" customHeight="1" x14ac:dyDescent="0.15"/>
    <row r="329" ht="21.75" customHeight="1" x14ac:dyDescent="0.15"/>
    <row r="330" ht="21.75" customHeight="1" x14ac:dyDescent="0.15"/>
    <row r="331" ht="21.75" customHeight="1" x14ac:dyDescent="0.15"/>
    <row r="332" ht="21.75" customHeight="1" x14ac:dyDescent="0.15"/>
    <row r="333" ht="21.75" customHeight="1" x14ac:dyDescent="0.15"/>
    <row r="334" ht="21.75" customHeight="1" x14ac:dyDescent="0.15"/>
    <row r="335" ht="21.75" customHeight="1" x14ac:dyDescent="0.15"/>
    <row r="336" ht="21.75" customHeight="1" x14ac:dyDescent="0.15"/>
    <row r="337" ht="21.75" customHeight="1" x14ac:dyDescent="0.15"/>
    <row r="338" ht="21.75" customHeight="1" x14ac:dyDescent="0.15"/>
    <row r="339" ht="21.75" customHeight="1" x14ac:dyDescent="0.15"/>
    <row r="340" ht="21.75" customHeight="1" x14ac:dyDescent="0.15"/>
    <row r="341" ht="21.75" customHeight="1" x14ac:dyDescent="0.15"/>
    <row r="342" ht="21.75" customHeight="1" x14ac:dyDescent="0.15"/>
    <row r="343" ht="21.75" customHeight="1" x14ac:dyDescent="0.15"/>
    <row r="344" ht="21.75" customHeight="1" x14ac:dyDescent="0.15"/>
    <row r="345" ht="21.75" customHeight="1" x14ac:dyDescent="0.15"/>
    <row r="346" ht="21.75" customHeight="1" x14ac:dyDescent="0.15"/>
    <row r="347" ht="21.75" customHeight="1" x14ac:dyDescent="0.15"/>
    <row r="348" ht="21.75" customHeight="1" x14ac:dyDescent="0.15"/>
    <row r="349" ht="21.75" customHeight="1" x14ac:dyDescent="0.15"/>
    <row r="350" ht="21.75" customHeight="1" x14ac:dyDescent="0.15"/>
    <row r="351" ht="21.75" customHeight="1" x14ac:dyDescent="0.15"/>
    <row r="352" ht="21.75" customHeight="1" x14ac:dyDescent="0.15"/>
    <row r="353" ht="21.75" customHeight="1" x14ac:dyDescent="0.15"/>
    <row r="354" ht="21.75" customHeight="1" x14ac:dyDescent="0.15"/>
    <row r="355" ht="21.75" customHeight="1" x14ac:dyDescent="0.15"/>
    <row r="356" ht="21.75" customHeight="1" x14ac:dyDescent="0.15"/>
    <row r="357" ht="21.75" customHeight="1" x14ac:dyDescent="0.15"/>
    <row r="358" ht="21.75" customHeight="1" x14ac:dyDescent="0.15"/>
    <row r="359" ht="21.75" customHeight="1" x14ac:dyDescent="0.15"/>
    <row r="360" ht="21.75" customHeight="1" x14ac:dyDescent="0.15"/>
    <row r="361" ht="21.75" customHeight="1" x14ac:dyDescent="0.15"/>
    <row r="362" ht="21.75" customHeight="1" x14ac:dyDescent="0.15"/>
    <row r="363" ht="21.75" customHeight="1" x14ac:dyDescent="0.15"/>
    <row r="364" ht="21.75" customHeight="1" x14ac:dyDescent="0.15"/>
    <row r="365" ht="21.75" customHeight="1" x14ac:dyDescent="0.15"/>
    <row r="366" ht="21.75" customHeight="1" x14ac:dyDescent="0.15"/>
    <row r="367" ht="21.75" customHeight="1" x14ac:dyDescent="0.15"/>
    <row r="368" ht="21.75" customHeight="1" x14ac:dyDescent="0.15"/>
    <row r="369" ht="21.75" customHeight="1" x14ac:dyDescent="0.15"/>
    <row r="370" ht="21.75" customHeight="1" x14ac:dyDescent="0.15"/>
    <row r="371" ht="21.75" customHeight="1" x14ac:dyDescent="0.15"/>
    <row r="372" ht="21.75" customHeight="1" x14ac:dyDescent="0.15"/>
    <row r="373" ht="21.75" customHeight="1" x14ac:dyDescent="0.15"/>
    <row r="374" ht="21.75" customHeight="1" x14ac:dyDescent="0.15"/>
    <row r="375" ht="21.75" customHeight="1" x14ac:dyDescent="0.15"/>
    <row r="376" ht="21.75" customHeight="1" x14ac:dyDescent="0.15"/>
    <row r="377" ht="21.75" customHeight="1" x14ac:dyDescent="0.15"/>
    <row r="378" ht="21.75" customHeight="1" x14ac:dyDescent="0.15"/>
    <row r="379" ht="21.75" customHeight="1" x14ac:dyDescent="0.15"/>
    <row r="380" ht="21.75" customHeight="1" x14ac:dyDescent="0.15"/>
    <row r="381" ht="21.75" customHeight="1" x14ac:dyDescent="0.15"/>
    <row r="382" ht="21.75" customHeight="1" x14ac:dyDescent="0.15"/>
    <row r="383" ht="21.75" customHeight="1" x14ac:dyDescent="0.15"/>
    <row r="384" ht="21.75" customHeight="1" x14ac:dyDescent="0.15"/>
    <row r="385" ht="21.75" customHeight="1" x14ac:dyDescent="0.15"/>
    <row r="386" ht="21.75" customHeight="1" x14ac:dyDescent="0.15"/>
    <row r="387" ht="21.75" customHeight="1" x14ac:dyDescent="0.15"/>
    <row r="388" ht="21.75" customHeight="1" x14ac:dyDescent="0.15"/>
    <row r="389" ht="21.75" customHeight="1" x14ac:dyDescent="0.15"/>
    <row r="390" ht="21.75" customHeight="1" x14ac:dyDescent="0.15"/>
    <row r="391" ht="21.75" customHeight="1" x14ac:dyDescent="0.15"/>
    <row r="392" ht="21.75" customHeight="1" x14ac:dyDescent="0.15"/>
    <row r="393" ht="21.75" customHeight="1" x14ac:dyDescent="0.15"/>
    <row r="394" ht="21.75" customHeight="1" x14ac:dyDescent="0.15"/>
    <row r="395" ht="21.75" customHeight="1" x14ac:dyDescent="0.15"/>
    <row r="396" ht="21.75" customHeight="1" x14ac:dyDescent="0.15"/>
    <row r="397" ht="21.75" customHeight="1" x14ac:dyDescent="0.15"/>
    <row r="398" ht="21.75" customHeight="1" x14ac:dyDescent="0.15"/>
    <row r="399" ht="21.75" customHeight="1" x14ac:dyDescent="0.15"/>
    <row r="400" ht="21.75" customHeight="1" x14ac:dyDescent="0.15"/>
    <row r="401" ht="21.75" customHeight="1" x14ac:dyDescent="0.15"/>
    <row r="402" ht="21.75" customHeight="1" x14ac:dyDescent="0.15"/>
    <row r="403" ht="21.75" customHeight="1" x14ac:dyDescent="0.15"/>
    <row r="404" ht="21.75" customHeight="1" x14ac:dyDescent="0.15"/>
    <row r="405" ht="21.75" customHeight="1" x14ac:dyDescent="0.15"/>
    <row r="406" ht="21.75" customHeight="1" x14ac:dyDescent="0.15"/>
    <row r="407" ht="21.75" customHeight="1" x14ac:dyDescent="0.15"/>
    <row r="408" ht="21.75" customHeight="1" x14ac:dyDescent="0.15"/>
    <row r="409" ht="21.75" customHeight="1" x14ac:dyDescent="0.15"/>
    <row r="410" ht="21.75" customHeight="1" x14ac:dyDescent="0.15"/>
    <row r="411" ht="21.75" customHeight="1" x14ac:dyDescent="0.15"/>
    <row r="412" ht="21.75" customHeight="1" x14ac:dyDescent="0.15"/>
    <row r="413" ht="21.75" customHeight="1" x14ac:dyDescent="0.15"/>
    <row r="414" ht="21.75" customHeight="1" x14ac:dyDescent="0.15"/>
    <row r="415" ht="21.75" customHeight="1" x14ac:dyDescent="0.15"/>
    <row r="416" ht="21.75" customHeight="1" x14ac:dyDescent="0.15"/>
    <row r="417" ht="21.75" customHeight="1" x14ac:dyDescent="0.15"/>
    <row r="418" ht="21.75" customHeight="1" x14ac:dyDescent="0.15"/>
    <row r="419" ht="21.75" customHeight="1" x14ac:dyDescent="0.15"/>
    <row r="420" ht="21.75" customHeight="1" x14ac:dyDescent="0.15"/>
    <row r="421" ht="21.75" customHeight="1" x14ac:dyDescent="0.15"/>
    <row r="422" ht="21.75" customHeight="1" x14ac:dyDescent="0.15"/>
    <row r="423" ht="21.75" customHeight="1" x14ac:dyDescent="0.15"/>
    <row r="424" ht="21.75" customHeight="1" x14ac:dyDescent="0.15"/>
    <row r="425" ht="21.75" customHeight="1" x14ac:dyDescent="0.15"/>
    <row r="426" ht="21.75" customHeight="1" x14ac:dyDescent="0.15"/>
    <row r="427" ht="21.75" customHeight="1" x14ac:dyDescent="0.15"/>
    <row r="428" ht="21.75" customHeight="1" x14ac:dyDescent="0.15"/>
    <row r="429" ht="21.75" customHeight="1" x14ac:dyDescent="0.15"/>
    <row r="430" ht="21.75" customHeight="1" x14ac:dyDescent="0.15"/>
    <row r="431" ht="21.75" customHeight="1" x14ac:dyDescent="0.15"/>
    <row r="432" ht="21.75" customHeight="1" x14ac:dyDescent="0.15"/>
    <row r="433" ht="21.75" customHeight="1" x14ac:dyDescent="0.15"/>
    <row r="434" ht="21.75" customHeight="1" x14ac:dyDescent="0.15"/>
    <row r="435" ht="21.75" customHeight="1" x14ac:dyDescent="0.15"/>
    <row r="436" ht="21.75" customHeight="1" x14ac:dyDescent="0.15"/>
    <row r="437" ht="21.75" customHeight="1" x14ac:dyDescent="0.15"/>
    <row r="438" ht="21.75" customHeight="1" x14ac:dyDescent="0.15"/>
    <row r="439" ht="21.75" customHeight="1" x14ac:dyDescent="0.15"/>
    <row r="440" ht="21.75" customHeight="1" x14ac:dyDescent="0.15"/>
    <row r="441" ht="21.75" customHeight="1" x14ac:dyDescent="0.15"/>
    <row r="442" ht="21.75" customHeight="1" x14ac:dyDescent="0.15"/>
    <row r="443" ht="21.75" customHeight="1" x14ac:dyDescent="0.15"/>
    <row r="444" ht="21.75" customHeight="1" x14ac:dyDescent="0.15"/>
    <row r="445" ht="21.75" customHeight="1" x14ac:dyDescent="0.15"/>
    <row r="446" ht="21.75" customHeight="1" x14ac:dyDescent="0.15"/>
    <row r="447" ht="21.75" customHeight="1" x14ac:dyDescent="0.15"/>
    <row r="448" ht="21.75" customHeight="1" x14ac:dyDescent="0.15"/>
    <row r="449" ht="21.75" customHeight="1" x14ac:dyDescent="0.15"/>
    <row r="450" ht="21.75" customHeight="1" x14ac:dyDescent="0.15"/>
    <row r="451" ht="21.75" customHeight="1" x14ac:dyDescent="0.15"/>
    <row r="452" ht="21.75" customHeight="1" x14ac:dyDescent="0.15"/>
    <row r="453" ht="21.75" customHeight="1" x14ac:dyDescent="0.15"/>
    <row r="454" ht="21.75" customHeight="1" x14ac:dyDescent="0.15"/>
    <row r="455" ht="21.75" customHeight="1" x14ac:dyDescent="0.15"/>
    <row r="456" ht="21.75" customHeight="1" x14ac:dyDescent="0.15"/>
    <row r="457" ht="21.75" customHeight="1" x14ac:dyDescent="0.15"/>
    <row r="458" ht="21.75" customHeight="1" x14ac:dyDescent="0.15"/>
    <row r="459" ht="21.75" customHeight="1" x14ac:dyDescent="0.15"/>
    <row r="460" ht="21.75" customHeight="1" x14ac:dyDescent="0.15"/>
    <row r="461" ht="21.75" customHeight="1" x14ac:dyDescent="0.15"/>
    <row r="462" ht="21.75" customHeight="1" x14ac:dyDescent="0.15"/>
    <row r="463" ht="21.75" customHeight="1" x14ac:dyDescent="0.15"/>
    <row r="464" ht="21.75" customHeight="1" x14ac:dyDescent="0.15"/>
    <row r="465" ht="21.75" customHeight="1" x14ac:dyDescent="0.15"/>
    <row r="466" ht="21.75" customHeight="1" x14ac:dyDescent="0.15"/>
    <row r="467" ht="21.75" customHeight="1" x14ac:dyDescent="0.15"/>
    <row r="468" ht="21.75" customHeight="1" x14ac:dyDescent="0.15"/>
    <row r="469" ht="21.75" customHeight="1" x14ac:dyDescent="0.15"/>
    <row r="470" ht="21.75" customHeight="1" x14ac:dyDescent="0.15"/>
    <row r="471" ht="21.75" customHeight="1" x14ac:dyDescent="0.15"/>
    <row r="472" ht="21.75" customHeight="1" x14ac:dyDescent="0.15"/>
    <row r="473" ht="21.75" customHeight="1" x14ac:dyDescent="0.15"/>
    <row r="474" ht="21.75" customHeight="1" x14ac:dyDescent="0.15"/>
    <row r="475" ht="21.75" customHeight="1" x14ac:dyDescent="0.15"/>
    <row r="476" ht="21.75" customHeight="1" x14ac:dyDescent="0.15"/>
    <row r="477" ht="21.75" customHeight="1" x14ac:dyDescent="0.15"/>
    <row r="478" ht="21.75" customHeight="1" x14ac:dyDescent="0.15"/>
    <row r="479" ht="21.75" customHeight="1" x14ac:dyDescent="0.15"/>
    <row r="480" ht="21.75" customHeight="1" x14ac:dyDescent="0.15"/>
    <row r="481" ht="21.75" customHeight="1" x14ac:dyDescent="0.15"/>
    <row r="482" ht="21.75" customHeight="1" x14ac:dyDescent="0.15"/>
    <row r="483" ht="21.75" customHeight="1" x14ac:dyDescent="0.15"/>
    <row r="484" ht="21.75" customHeight="1" x14ac:dyDescent="0.15"/>
    <row r="485" ht="21.75" customHeight="1" x14ac:dyDescent="0.15"/>
    <row r="486" ht="21.75" customHeight="1" x14ac:dyDescent="0.15"/>
    <row r="487" ht="21.75" customHeight="1" x14ac:dyDescent="0.15"/>
    <row r="488" ht="21.75" customHeight="1" x14ac:dyDescent="0.15"/>
    <row r="489" ht="21.75" customHeight="1" x14ac:dyDescent="0.15"/>
    <row r="490" ht="21.75" customHeight="1" x14ac:dyDescent="0.15"/>
    <row r="491" ht="21.75" customHeight="1" x14ac:dyDescent="0.15"/>
    <row r="492" ht="21.75" customHeight="1" x14ac:dyDescent="0.15"/>
    <row r="493" ht="21.75" customHeight="1" x14ac:dyDescent="0.15"/>
    <row r="494" ht="21.75" customHeight="1" x14ac:dyDescent="0.15"/>
    <row r="495" ht="21.75" customHeight="1" x14ac:dyDescent="0.15"/>
    <row r="496" ht="21.75" customHeight="1" x14ac:dyDescent="0.15"/>
    <row r="497" ht="21.75" customHeight="1" x14ac:dyDescent="0.15"/>
    <row r="498" ht="21.75" customHeight="1" x14ac:dyDescent="0.15"/>
    <row r="499" ht="21.75" customHeight="1" x14ac:dyDescent="0.15"/>
    <row r="500" ht="21.75" customHeight="1" x14ac:dyDescent="0.15"/>
    <row r="501" ht="21.75" customHeight="1" x14ac:dyDescent="0.15"/>
    <row r="502" ht="21.75" customHeight="1" x14ac:dyDescent="0.15"/>
    <row r="503" ht="21.75" customHeight="1" x14ac:dyDescent="0.15"/>
    <row r="504" ht="21.75" customHeight="1" x14ac:dyDescent="0.15"/>
    <row r="505" ht="21.75" customHeight="1" x14ac:dyDescent="0.15"/>
    <row r="506" ht="21.75" customHeight="1" x14ac:dyDescent="0.15"/>
    <row r="507" ht="21.75" customHeight="1" x14ac:dyDescent="0.15"/>
    <row r="508" ht="21.75" customHeight="1" x14ac:dyDescent="0.15"/>
    <row r="509" ht="21.75" customHeight="1" x14ac:dyDescent="0.15"/>
    <row r="510" ht="21.75" customHeight="1" x14ac:dyDescent="0.15"/>
    <row r="511" ht="21.75" customHeight="1" x14ac:dyDescent="0.15"/>
    <row r="512" ht="21.75" customHeight="1" x14ac:dyDescent="0.15"/>
    <row r="513" ht="21.75" customHeight="1" x14ac:dyDescent="0.15"/>
    <row r="514" ht="21.75" customHeight="1" x14ac:dyDescent="0.15"/>
    <row r="515" ht="21.75" customHeight="1" x14ac:dyDescent="0.15"/>
    <row r="516" ht="21.75" customHeight="1" x14ac:dyDescent="0.15"/>
    <row r="517" ht="21.75" customHeight="1" x14ac:dyDescent="0.15"/>
    <row r="518" ht="21.75" customHeight="1" x14ac:dyDescent="0.15"/>
    <row r="519" ht="21.75" customHeight="1" x14ac:dyDescent="0.15"/>
    <row r="520" ht="21.75" customHeight="1" x14ac:dyDescent="0.15"/>
    <row r="521" ht="21.75" customHeight="1" x14ac:dyDescent="0.15"/>
    <row r="522" ht="21.75" customHeight="1" x14ac:dyDescent="0.15"/>
    <row r="523" ht="21.75" customHeight="1" x14ac:dyDescent="0.15"/>
    <row r="524" ht="21.75" customHeight="1" x14ac:dyDescent="0.15"/>
    <row r="525" ht="21.75" customHeight="1" x14ac:dyDescent="0.15"/>
    <row r="526" ht="21.75" customHeight="1" x14ac:dyDescent="0.15"/>
    <row r="527" ht="21.75" customHeight="1" x14ac:dyDescent="0.15"/>
    <row r="528" ht="21.75" customHeight="1" x14ac:dyDescent="0.15"/>
    <row r="529" ht="21.75" customHeight="1" x14ac:dyDescent="0.15"/>
    <row r="530" ht="21.75" customHeight="1" x14ac:dyDescent="0.15"/>
    <row r="531" ht="21.75" customHeight="1" x14ac:dyDescent="0.15"/>
    <row r="532" ht="21.75" customHeight="1" x14ac:dyDescent="0.15"/>
    <row r="533" ht="21.75" customHeight="1" x14ac:dyDescent="0.15"/>
    <row r="534" ht="21.75" customHeight="1" x14ac:dyDescent="0.15"/>
    <row r="535" ht="21.75" customHeight="1" x14ac:dyDescent="0.15"/>
    <row r="536" ht="21.75" customHeight="1" x14ac:dyDescent="0.15"/>
    <row r="537" ht="21.75" customHeight="1" x14ac:dyDescent="0.15"/>
    <row r="538" ht="21.75" customHeight="1" x14ac:dyDescent="0.15"/>
    <row r="539" ht="21.75" customHeight="1" x14ac:dyDescent="0.15"/>
    <row r="540" ht="21.75" customHeight="1" x14ac:dyDescent="0.15"/>
    <row r="541" ht="21.75" customHeight="1" x14ac:dyDescent="0.15"/>
    <row r="542" ht="21.75" customHeight="1" x14ac:dyDescent="0.15"/>
    <row r="543" ht="21.75" customHeight="1" x14ac:dyDescent="0.15"/>
    <row r="544" ht="21.75" customHeight="1" x14ac:dyDescent="0.15"/>
    <row r="545" ht="21.75" customHeight="1" x14ac:dyDescent="0.15"/>
    <row r="546" ht="21.75" customHeight="1" x14ac:dyDescent="0.15"/>
    <row r="547" ht="21.75" customHeight="1" x14ac:dyDescent="0.15"/>
    <row r="548" ht="21.75" customHeight="1" x14ac:dyDescent="0.15"/>
    <row r="549" ht="21.75" customHeight="1" x14ac:dyDescent="0.15"/>
    <row r="550" ht="21.75" customHeight="1" x14ac:dyDescent="0.15"/>
    <row r="551" ht="21.75" customHeight="1" x14ac:dyDescent="0.15"/>
    <row r="552" ht="21.75" customHeight="1" x14ac:dyDescent="0.15"/>
    <row r="553" ht="21.75" customHeight="1" x14ac:dyDescent="0.15"/>
    <row r="554" ht="21.75" customHeight="1" x14ac:dyDescent="0.15"/>
    <row r="555" ht="21.75" customHeight="1" x14ac:dyDescent="0.15"/>
    <row r="556" ht="21.75" customHeight="1" x14ac:dyDescent="0.15"/>
    <row r="557" ht="21.75" customHeight="1" x14ac:dyDescent="0.15"/>
    <row r="558" ht="21.75" customHeight="1" x14ac:dyDescent="0.15"/>
    <row r="559" ht="21.75" customHeight="1" x14ac:dyDescent="0.15"/>
    <row r="560" ht="21.75" customHeight="1" x14ac:dyDescent="0.15"/>
    <row r="561" ht="21.75" customHeight="1" x14ac:dyDescent="0.15"/>
    <row r="562" ht="21.75" customHeight="1" x14ac:dyDescent="0.15"/>
    <row r="563" ht="21.75" customHeight="1" x14ac:dyDescent="0.15"/>
    <row r="564" ht="21.75" customHeight="1" x14ac:dyDescent="0.15"/>
    <row r="565" ht="21.75" customHeight="1" x14ac:dyDescent="0.15"/>
    <row r="566" ht="21.75" customHeight="1" x14ac:dyDescent="0.15"/>
    <row r="567" ht="21.75" customHeight="1" x14ac:dyDescent="0.15"/>
    <row r="568" ht="21.75" customHeight="1" x14ac:dyDescent="0.15"/>
    <row r="569" ht="21.75" customHeight="1" x14ac:dyDescent="0.15"/>
    <row r="570" ht="21.75" customHeight="1" x14ac:dyDescent="0.15"/>
    <row r="571" ht="21.75" customHeight="1" x14ac:dyDescent="0.15"/>
    <row r="572" ht="21.75" customHeight="1" x14ac:dyDescent="0.15"/>
    <row r="573" ht="21.75" customHeight="1" x14ac:dyDescent="0.15"/>
    <row r="574" ht="21.75" customHeight="1" x14ac:dyDescent="0.15"/>
    <row r="575" ht="21.75" customHeight="1" x14ac:dyDescent="0.15"/>
    <row r="576" ht="21.75" customHeight="1" x14ac:dyDescent="0.15"/>
    <row r="577" ht="21.75" customHeight="1" x14ac:dyDescent="0.15"/>
    <row r="578" ht="21.75" customHeight="1" x14ac:dyDescent="0.15"/>
    <row r="579" ht="21.75" customHeight="1" x14ac:dyDescent="0.15"/>
    <row r="580" ht="21.75" customHeight="1" x14ac:dyDescent="0.15"/>
    <row r="581" ht="21.75" customHeight="1" x14ac:dyDescent="0.15"/>
    <row r="582" ht="21.75" customHeight="1" x14ac:dyDescent="0.15"/>
    <row r="583" ht="21.75" customHeight="1" x14ac:dyDescent="0.15"/>
    <row r="584" ht="21.75" customHeight="1" x14ac:dyDescent="0.15"/>
    <row r="585" ht="21.75" customHeight="1" x14ac:dyDescent="0.15"/>
    <row r="586" ht="21.75" customHeight="1" x14ac:dyDescent="0.15"/>
    <row r="587" ht="21.75" customHeight="1" x14ac:dyDescent="0.15"/>
    <row r="588" ht="21.75" customHeight="1" x14ac:dyDescent="0.15"/>
    <row r="589" ht="21.75" customHeight="1" x14ac:dyDescent="0.15"/>
    <row r="590" ht="21.75" customHeight="1" x14ac:dyDescent="0.15"/>
    <row r="591" ht="21.75" customHeight="1" x14ac:dyDescent="0.15"/>
    <row r="592" ht="21.75" customHeight="1" x14ac:dyDescent="0.15"/>
    <row r="593" ht="21.75" customHeight="1" x14ac:dyDescent="0.15"/>
    <row r="594" ht="21.75" customHeight="1" x14ac:dyDescent="0.15"/>
    <row r="595" ht="21.75" customHeight="1" x14ac:dyDescent="0.15"/>
    <row r="596" ht="21.75" customHeight="1" x14ac:dyDescent="0.15"/>
    <row r="597" ht="21.75" customHeight="1" x14ac:dyDescent="0.15"/>
    <row r="598" ht="21.75" customHeight="1" x14ac:dyDescent="0.15"/>
    <row r="599" ht="21.75" customHeight="1" x14ac:dyDescent="0.15"/>
    <row r="600" ht="21.75" customHeight="1" x14ac:dyDescent="0.15"/>
    <row r="601" ht="21.75" customHeight="1" x14ac:dyDescent="0.15"/>
    <row r="602" ht="21.75" customHeight="1" x14ac:dyDescent="0.15"/>
    <row r="603" ht="21.75" customHeight="1" x14ac:dyDescent="0.15"/>
    <row r="604" ht="21.75" customHeight="1" x14ac:dyDescent="0.15"/>
    <row r="605" ht="21.75" customHeight="1" x14ac:dyDescent="0.15"/>
    <row r="606" ht="21.75" customHeight="1" x14ac:dyDescent="0.15"/>
    <row r="607" ht="21.75" customHeight="1" x14ac:dyDescent="0.15"/>
    <row r="608" ht="21.75" customHeight="1" x14ac:dyDescent="0.15"/>
    <row r="609" ht="21.75" customHeight="1" x14ac:dyDescent="0.15"/>
    <row r="610" ht="21.75" customHeight="1" x14ac:dyDescent="0.15"/>
    <row r="611" ht="21.75" customHeight="1" x14ac:dyDescent="0.15"/>
    <row r="612" ht="21.75" customHeight="1" x14ac:dyDescent="0.15"/>
    <row r="613" ht="21.75" customHeight="1" x14ac:dyDescent="0.15"/>
    <row r="614" ht="21.75" customHeight="1" x14ac:dyDescent="0.15"/>
    <row r="615" ht="21.75" customHeight="1" x14ac:dyDescent="0.15"/>
    <row r="616" ht="21.75" customHeight="1" x14ac:dyDescent="0.15"/>
    <row r="617" ht="21.75" customHeight="1" x14ac:dyDescent="0.15"/>
    <row r="618" ht="21.75" customHeight="1" x14ac:dyDescent="0.15"/>
    <row r="619" ht="21.75" customHeight="1" x14ac:dyDescent="0.15"/>
    <row r="620" ht="21.75" customHeight="1" x14ac:dyDescent="0.15"/>
    <row r="621" ht="21.75" customHeight="1" x14ac:dyDescent="0.15"/>
    <row r="622" ht="21.75" customHeight="1" x14ac:dyDescent="0.15"/>
    <row r="623" ht="21.75" customHeight="1" x14ac:dyDescent="0.15"/>
    <row r="624" ht="21.75" customHeight="1" x14ac:dyDescent="0.15"/>
    <row r="625" ht="21.75" customHeight="1" x14ac:dyDescent="0.15"/>
    <row r="626" ht="21.75" customHeight="1" x14ac:dyDescent="0.15"/>
    <row r="627" ht="21.75" customHeight="1" x14ac:dyDescent="0.15"/>
    <row r="628" ht="21.75" customHeight="1" x14ac:dyDescent="0.15"/>
    <row r="629" ht="21.75" customHeight="1" x14ac:dyDescent="0.15"/>
    <row r="630" ht="21.75" customHeight="1" x14ac:dyDescent="0.15"/>
    <row r="631" ht="21.75" customHeight="1" x14ac:dyDescent="0.15"/>
    <row r="632" ht="21.75" customHeight="1" x14ac:dyDescent="0.15"/>
    <row r="633" ht="21.75" customHeight="1" x14ac:dyDescent="0.15"/>
    <row r="634" ht="21.75" customHeight="1" x14ac:dyDescent="0.15"/>
    <row r="635" ht="21.75" customHeight="1" x14ac:dyDescent="0.15"/>
    <row r="636" ht="21.75" customHeight="1" x14ac:dyDescent="0.15"/>
    <row r="637" ht="21.75" customHeight="1" x14ac:dyDescent="0.15"/>
    <row r="638" ht="21.75" customHeight="1" x14ac:dyDescent="0.15"/>
    <row r="639" ht="21.75" customHeight="1" x14ac:dyDescent="0.15"/>
    <row r="640" ht="21.75" customHeight="1" x14ac:dyDescent="0.15"/>
    <row r="641" ht="21.75" customHeight="1" x14ac:dyDescent="0.15"/>
    <row r="642" ht="21.75" customHeight="1" x14ac:dyDescent="0.15"/>
    <row r="643" ht="21.75" customHeight="1" x14ac:dyDescent="0.15"/>
    <row r="644" ht="21.75" customHeight="1" x14ac:dyDescent="0.15"/>
    <row r="645" ht="21.75" customHeight="1" x14ac:dyDescent="0.15"/>
    <row r="646" ht="21.75" customHeight="1" x14ac:dyDescent="0.15"/>
    <row r="647" ht="21.75" customHeight="1" x14ac:dyDescent="0.15"/>
    <row r="648" ht="21.75" customHeight="1" x14ac:dyDescent="0.15"/>
    <row r="649" ht="21.75" customHeight="1" x14ac:dyDescent="0.15"/>
    <row r="650" ht="21.75" customHeight="1" x14ac:dyDescent="0.15"/>
    <row r="651" ht="21.75" customHeight="1" x14ac:dyDescent="0.15"/>
    <row r="652" ht="21.75" customHeight="1" x14ac:dyDescent="0.15"/>
    <row r="653" ht="21.75" customHeight="1" x14ac:dyDescent="0.15"/>
    <row r="654" ht="21.75" customHeight="1" x14ac:dyDescent="0.15"/>
    <row r="655" ht="21.75" customHeight="1" x14ac:dyDescent="0.15"/>
    <row r="656" ht="21.75" customHeight="1" x14ac:dyDescent="0.15"/>
    <row r="657" ht="21.75" customHeight="1" x14ac:dyDescent="0.15"/>
    <row r="658" ht="21.75" customHeight="1" x14ac:dyDescent="0.15"/>
    <row r="659" ht="21.75" customHeight="1" x14ac:dyDescent="0.15"/>
    <row r="660" ht="21.75" customHeight="1" x14ac:dyDescent="0.15"/>
    <row r="661" ht="21.75" customHeight="1" x14ac:dyDescent="0.15"/>
    <row r="662" ht="21.75" customHeight="1" x14ac:dyDescent="0.15"/>
    <row r="663" ht="21.75" customHeight="1" x14ac:dyDescent="0.15"/>
    <row r="664" ht="21.75" customHeight="1" x14ac:dyDescent="0.15"/>
    <row r="665" ht="21.75" customHeight="1" x14ac:dyDescent="0.15"/>
    <row r="666" ht="21.75" customHeight="1" x14ac:dyDescent="0.15"/>
    <row r="667" ht="21.75" customHeight="1" x14ac:dyDescent="0.15"/>
    <row r="668" ht="21.75" customHeight="1" x14ac:dyDescent="0.15"/>
    <row r="669" ht="21.75" customHeight="1" x14ac:dyDescent="0.15"/>
    <row r="670" ht="21.75" customHeight="1" x14ac:dyDescent="0.15"/>
    <row r="671" ht="21.75" customHeight="1" x14ac:dyDescent="0.15"/>
    <row r="672" ht="21.75" customHeight="1" x14ac:dyDescent="0.15"/>
    <row r="673" ht="21.75" customHeight="1" x14ac:dyDescent="0.15"/>
    <row r="674" ht="21.75" customHeight="1" x14ac:dyDescent="0.15"/>
    <row r="675" ht="21.75" customHeight="1" x14ac:dyDescent="0.15"/>
    <row r="676" ht="21.75" customHeight="1" x14ac:dyDescent="0.15"/>
    <row r="677" ht="21.75" customHeight="1" x14ac:dyDescent="0.15"/>
    <row r="678" ht="21.75" customHeight="1" x14ac:dyDescent="0.15"/>
    <row r="679" ht="21.75" customHeight="1" x14ac:dyDescent="0.15"/>
    <row r="680" ht="21.75" customHeight="1" x14ac:dyDescent="0.15"/>
    <row r="681" ht="21.75" customHeight="1" x14ac:dyDescent="0.15"/>
    <row r="682" ht="21.75" customHeight="1" x14ac:dyDescent="0.15"/>
    <row r="683" ht="21.75" customHeight="1" x14ac:dyDescent="0.15"/>
    <row r="684" ht="21.75" customHeight="1" x14ac:dyDescent="0.15"/>
    <row r="685" ht="21.75" customHeight="1" x14ac:dyDescent="0.15"/>
    <row r="686" ht="21.75" customHeight="1" x14ac:dyDescent="0.15"/>
    <row r="687" ht="21.75" customHeight="1" x14ac:dyDescent="0.15"/>
    <row r="688" ht="21.75" customHeight="1" x14ac:dyDescent="0.15"/>
    <row r="689" ht="21.75" customHeight="1" x14ac:dyDescent="0.15"/>
    <row r="690" ht="21.75" customHeight="1" x14ac:dyDescent="0.15"/>
    <row r="691" ht="21.75" customHeight="1" x14ac:dyDescent="0.15"/>
    <row r="692" ht="21.75" customHeight="1" x14ac:dyDescent="0.15"/>
    <row r="693" ht="21.75" customHeight="1" x14ac:dyDescent="0.15"/>
    <row r="694" ht="21.75" customHeight="1" x14ac:dyDescent="0.15"/>
    <row r="695" ht="21.75" customHeight="1" x14ac:dyDescent="0.15"/>
    <row r="696" ht="21.75" customHeight="1" x14ac:dyDescent="0.15"/>
    <row r="697" ht="21.75" customHeight="1" x14ac:dyDescent="0.15"/>
    <row r="698" ht="21.75" customHeight="1" x14ac:dyDescent="0.15"/>
    <row r="699" ht="21.75" customHeight="1" x14ac:dyDescent="0.15"/>
    <row r="700" ht="21.75" customHeight="1" x14ac:dyDescent="0.15"/>
    <row r="701" ht="21.75" customHeight="1" x14ac:dyDescent="0.15"/>
    <row r="702" ht="21.75" customHeight="1" x14ac:dyDescent="0.15"/>
    <row r="703" ht="21.75" customHeight="1" x14ac:dyDescent="0.15"/>
    <row r="704" ht="21.75" customHeight="1" x14ac:dyDescent="0.15"/>
    <row r="705" ht="21.75" customHeight="1" x14ac:dyDescent="0.15"/>
    <row r="706" ht="21.75" customHeight="1" x14ac:dyDescent="0.15"/>
    <row r="707" ht="21.75" customHeight="1" x14ac:dyDescent="0.15"/>
    <row r="708" ht="21.75" customHeight="1" x14ac:dyDescent="0.15"/>
    <row r="709" ht="21.75" customHeight="1" x14ac:dyDescent="0.15"/>
    <row r="710" ht="21.75" customHeight="1" x14ac:dyDescent="0.15"/>
    <row r="711" ht="21.75" customHeight="1" x14ac:dyDescent="0.15"/>
    <row r="712" ht="21.75" customHeight="1" x14ac:dyDescent="0.15"/>
    <row r="713" ht="21.75" customHeight="1" x14ac:dyDescent="0.15"/>
    <row r="714" ht="21.75" customHeight="1" x14ac:dyDescent="0.15"/>
    <row r="715" ht="21.75" customHeight="1" x14ac:dyDescent="0.15"/>
    <row r="716" ht="21.75" customHeight="1" x14ac:dyDescent="0.15"/>
    <row r="717" ht="21.75" customHeight="1" x14ac:dyDescent="0.15"/>
    <row r="718" ht="21.75" customHeight="1" x14ac:dyDescent="0.15"/>
    <row r="719" ht="21.75" customHeight="1" x14ac:dyDescent="0.15"/>
    <row r="720" ht="21.75" customHeight="1" x14ac:dyDescent="0.15"/>
    <row r="721" ht="21.75" customHeight="1" x14ac:dyDescent="0.15"/>
    <row r="722" ht="21.75" customHeight="1" x14ac:dyDescent="0.15"/>
    <row r="723" ht="21.75" customHeight="1" x14ac:dyDescent="0.15"/>
    <row r="724" ht="21.75" customHeight="1" x14ac:dyDescent="0.15"/>
    <row r="725" ht="21.75" customHeight="1" x14ac:dyDescent="0.15"/>
    <row r="726" ht="21.75" customHeight="1" x14ac:dyDescent="0.15"/>
    <row r="727" ht="21.75" customHeight="1" x14ac:dyDescent="0.15"/>
    <row r="728" ht="21.75" customHeight="1" x14ac:dyDescent="0.15"/>
    <row r="729" ht="21.75" customHeight="1" x14ac:dyDescent="0.15"/>
    <row r="730" ht="21.75" customHeight="1" x14ac:dyDescent="0.15"/>
    <row r="731" ht="21.75" customHeight="1" x14ac:dyDescent="0.15"/>
    <row r="732" ht="21.75" customHeight="1" x14ac:dyDescent="0.15"/>
    <row r="733" ht="21.75" customHeight="1" x14ac:dyDescent="0.15"/>
    <row r="734" ht="21.75" customHeight="1" x14ac:dyDescent="0.15"/>
    <row r="735" ht="21.75" customHeight="1" x14ac:dyDescent="0.15"/>
    <row r="736" ht="21.75" customHeight="1" x14ac:dyDescent="0.15"/>
    <row r="737" ht="21.75" customHeight="1" x14ac:dyDescent="0.15"/>
    <row r="738" ht="21.75" customHeight="1" x14ac:dyDescent="0.15"/>
    <row r="739" ht="21.75" customHeight="1" x14ac:dyDescent="0.15"/>
    <row r="740" ht="21.75" customHeight="1" x14ac:dyDescent="0.15"/>
    <row r="741" ht="21.75" customHeight="1" x14ac:dyDescent="0.15"/>
    <row r="742" ht="21.75" customHeight="1" x14ac:dyDescent="0.15"/>
    <row r="743" ht="21.75" customHeight="1" x14ac:dyDescent="0.15"/>
    <row r="744" ht="21.75" customHeight="1" x14ac:dyDescent="0.15"/>
    <row r="745" ht="21.75" customHeight="1" x14ac:dyDescent="0.15"/>
    <row r="746" ht="21.75" customHeight="1" x14ac:dyDescent="0.15"/>
    <row r="747" ht="21.75" customHeight="1" x14ac:dyDescent="0.15"/>
    <row r="748" ht="21.75" customHeight="1" x14ac:dyDescent="0.15"/>
    <row r="749" ht="21.75" customHeight="1" x14ac:dyDescent="0.15"/>
    <row r="750" ht="21.75" customHeight="1" x14ac:dyDescent="0.15"/>
    <row r="751" ht="21.75" customHeight="1" x14ac:dyDescent="0.15"/>
    <row r="752" ht="21.75" customHeight="1" x14ac:dyDescent="0.15"/>
    <row r="753" ht="21.75" customHeight="1" x14ac:dyDescent="0.15"/>
    <row r="754" ht="21.75" customHeight="1" x14ac:dyDescent="0.15"/>
    <row r="755" ht="21.75" customHeight="1" x14ac:dyDescent="0.15"/>
    <row r="756" ht="21.75" customHeight="1" x14ac:dyDescent="0.15"/>
    <row r="757" ht="21.75" customHeight="1" x14ac:dyDescent="0.15"/>
    <row r="758" ht="21.75" customHeight="1" x14ac:dyDescent="0.15"/>
    <row r="759" ht="21.75" customHeight="1" x14ac:dyDescent="0.15"/>
    <row r="760" ht="21.75" customHeight="1" x14ac:dyDescent="0.15"/>
    <row r="761" ht="21.75" customHeight="1" x14ac:dyDescent="0.15"/>
    <row r="762" ht="21.75" customHeight="1" x14ac:dyDescent="0.15"/>
  </sheetData>
  <mergeCells count="27">
    <mergeCell ref="A2:AC2"/>
    <mergeCell ref="A4:A6"/>
    <mergeCell ref="B4:D4"/>
    <mergeCell ref="E4:G4"/>
    <mergeCell ref="H4:H6"/>
    <mergeCell ref="I4:T4"/>
    <mergeCell ref="U4:AA4"/>
    <mergeCell ref="AB4:AB6"/>
    <mergeCell ref="AC4:AC6"/>
    <mergeCell ref="B5:B6"/>
    <mergeCell ref="V5:V6"/>
    <mergeCell ref="C5:C6"/>
    <mergeCell ref="D5:D6"/>
    <mergeCell ref="E5:E6"/>
    <mergeCell ref="F5:F6"/>
    <mergeCell ref="G5:G6"/>
    <mergeCell ref="I5:P5"/>
    <mergeCell ref="Q5:Q6"/>
    <mergeCell ref="R5:R6"/>
    <mergeCell ref="S5:S6"/>
    <mergeCell ref="T5:T6"/>
    <mergeCell ref="AA5:AA6"/>
    <mergeCell ref="U5:U6"/>
    <mergeCell ref="W5:W6"/>
    <mergeCell ref="X5:X6"/>
    <mergeCell ref="Y5:Y6"/>
    <mergeCell ref="Z5:Z6"/>
  </mergeCells>
  <phoneticPr fontId="2"/>
  <printOptions horizontalCentered="1"/>
  <pageMargins left="0.70866141732283472" right="0.70866141732283472" top="0.94488188976377963" bottom="0.74803149606299213" header="0.31496062992125984" footer="0.31496062992125984"/>
  <pageSetup paperSize="9" orientation="landscape" r:id="rId1"/>
  <headerFooter differentFirst="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3"/>
  <sheetViews>
    <sheetView view="pageBreakPreview" zoomScale="90" zoomScaleNormal="100" zoomScaleSheetLayoutView="90" workbookViewId="0">
      <selection activeCell="AH14" sqref="AH14"/>
    </sheetView>
  </sheetViews>
  <sheetFormatPr defaultRowHeight="12" x14ac:dyDescent="0.15"/>
  <cols>
    <col min="1" max="8" width="4.5" style="285" customWidth="1"/>
    <col min="9" max="24" width="5" style="285" customWidth="1"/>
    <col min="25" max="16384" width="9" style="285"/>
  </cols>
  <sheetData>
    <row r="1" spans="1:24" ht="14.25" x14ac:dyDescent="0.15">
      <c r="A1" s="269" t="s">
        <v>476</v>
      </c>
    </row>
    <row r="2" spans="1:24" ht="13.5" customHeight="1" x14ac:dyDescent="0.15">
      <c r="A2" s="855" t="s">
        <v>331</v>
      </c>
      <c r="B2" s="855"/>
      <c r="C2" s="855"/>
      <c r="D2" s="855"/>
      <c r="E2" s="855"/>
      <c r="F2" s="855"/>
      <c r="G2" s="855"/>
      <c r="H2" s="855"/>
      <c r="I2" s="855"/>
      <c r="J2" s="855"/>
      <c r="K2" s="855"/>
      <c r="L2" s="855"/>
      <c r="M2" s="855"/>
      <c r="N2" s="855"/>
      <c r="O2" s="855"/>
      <c r="P2" s="855"/>
      <c r="Q2" s="855"/>
      <c r="R2" s="855"/>
      <c r="S2" s="855"/>
      <c r="T2" s="855"/>
      <c r="U2" s="855"/>
      <c r="V2" s="855"/>
      <c r="W2" s="855"/>
      <c r="X2" s="855"/>
    </row>
    <row r="3" spans="1:24" ht="13.5" customHeight="1" thickBot="1" x14ac:dyDescent="0.2">
      <c r="A3" s="286"/>
      <c r="B3" s="286"/>
      <c r="C3" s="286"/>
      <c r="D3" s="286"/>
      <c r="E3" s="286"/>
      <c r="F3" s="286"/>
      <c r="G3" s="286"/>
      <c r="H3" s="286"/>
      <c r="I3" s="286"/>
      <c r="J3" s="286"/>
      <c r="K3" s="286"/>
      <c r="L3" s="286"/>
      <c r="M3" s="286"/>
      <c r="N3" s="286"/>
      <c r="O3" s="286"/>
      <c r="P3" s="286"/>
      <c r="Q3" s="286"/>
      <c r="R3" s="286"/>
      <c r="S3" s="286"/>
      <c r="T3" s="286"/>
      <c r="U3" s="286"/>
      <c r="V3" s="286"/>
      <c r="W3" s="286"/>
      <c r="X3" s="288" t="s">
        <v>9</v>
      </c>
    </row>
    <row r="4" spans="1:24" s="289" customFormat="1" ht="18.75" customHeight="1" x14ac:dyDescent="0.15">
      <c r="A4" s="870" t="s">
        <v>10</v>
      </c>
      <c r="B4" s="873" t="s">
        <v>11</v>
      </c>
      <c r="C4" s="873"/>
      <c r="D4" s="873"/>
      <c r="E4" s="873" t="s">
        <v>12</v>
      </c>
      <c r="F4" s="873"/>
      <c r="G4" s="873"/>
      <c r="H4" s="887" t="s">
        <v>4</v>
      </c>
      <c r="I4" s="880" t="s">
        <v>13</v>
      </c>
      <c r="J4" s="880"/>
      <c r="K4" s="880"/>
      <c r="L4" s="880"/>
      <c r="M4" s="880"/>
      <c r="N4" s="880"/>
      <c r="O4" s="880"/>
      <c r="P4" s="881"/>
      <c r="Q4" s="880" t="s">
        <v>14</v>
      </c>
      <c r="R4" s="880"/>
      <c r="S4" s="880"/>
      <c r="T4" s="880"/>
      <c r="U4" s="881"/>
      <c r="V4" s="889" t="s">
        <v>15</v>
      </c>
      <c r="W4" s="890" t="s">
        <v>16</v>
      </c>
      <c r="X4" s="874" t="s">
        <v>17</v>
      </c>
    </row>
    <row r="5" spans="1:24" s="289" customFormat="1" ht="114" customHeight="1" thickBot="1" x14ac:dyDescent="0.2">
      <c r="A5" s="872"/>
      <c r="B5" s="291" t="s">
        <v>0</v>
      </c>
      <c r="C5" s="291" t="s">
        <v>1</v>
      </c>
      <c r="D5" s="291" t="s">
        <v>2</v>
      </c>
      <c r="E5" s="291" t="s">
        <v>18</v>
      </c>
      <c r="F5" s="291" t="s">
        <v>3</v>
      </c>
      <c r="G5" s="291" t="s">
        <v>19</v>
      </c>
      <c r="H5" s="888"/>
      <c r="I5" s="290" t="s">
        <v>20</v>
      </c>
      <c r="J5" s="291" t="s">
        <v>6</v>
      </c>
      <c r="K5" s="291" t="s">
        <v>556</v>
      </c>
      <c r="L5" s="291" t="s">
        <v>21</v>
      </c>
      <c r="M5" s="291" t="s">
        <v>22</v>
      </c>
      <c r="N5" s="291" t="s">
        <v>23</v>
      </c>
      <c r="O5" s="311" t="s">
        <v>24</v>
      </c>
      <c r="P5" s="312" t="s">
        <v>25</v>
      </c>
      <c r="Q5" s="313" t="s">
        <v>26</v>
      </c>
      <c r="R5" s="311" t="s">
        <v>27</v>
      </c>
      <c r="S5" s="311" t="s">
        <v>28</v>
      </c>
      <c r="T5" s="311"/>
      <c r="U5" s="314" t="s">
        <v>8</v>
      </c>
      <c r="V5" s="859"/>
      <c r="W5" s="863"/>
      <c r="X5" s="876"/>
    </row>
    <row r="6" spans="1:24" ht="21.75" customHeight="1" x14ac:dyDescent="0.15">
      <c r="A6" s="292"/>
      <c r="B6" s="293"/>
      <c r="C6" s="293"/>
      <c r="D6" s="293"/>
      <c r="E6" s="293"/>
      <c r="F6" s="293"/>
      <c r="G6" s="293"/>
      <c r="H6" s="315"/>
      <c r="I6" s="295"/>
      <c r="J6" s="293"/>
      <c r="K6" s="293"/>
      <c r="L6" s="293"/>
      <c r="M6" s="293"/>
      <c r="N6" s="293"/>
      <c r="O6" s="293"/>
      <c r="P6" s="294"/>
      <c r="Q6" s="295"/>
      <c r="R6" s="293"/>
      <c r="S6" s="293"/>
      <c r="T6" s="293"/>
      <c r="U6" s="294"/>
      <c r="V6" s="295"/>
      <c r="W6" s="293"/>
      <c r="X6" s="316"/>
    </row>
    <row r="7" spans="1:24" ht="21.75" customHeight="1" x14ac:dyDescent="0.15">
      <c r="A7" s="299"/>
      <c r="B7" s="300"/>
      <c r="C7" s="300"/>
      <c r="D7" s="300"/>
      <c r="E7" s="300"/>
      <c r="F7" s="300"/>
      <c r="G7" s="300"/>
      <c r="H7" s="301"/>
      <c r="I7" s="302"/>
      <c r="J7" s="300"/>
      <c r="K7" s="300"/>
      <c r="L7" s="300"/>
      <c r="M7" s="300"/>
      <c r="N7" s="300"/>
      <c r="O7" s="300"/>
      <c r="P7" s="301"/>
      <c r="Q7" s="302"/>
      <c r="R7" s="300"/>
      <c r="S7" s="300"/>
      <c r="T7" s="300"/>
      <c r="U7" s="301"/>
      <c r="V7" s="302"/>
      <c r="W7" s="300"/>
      <c r="X7" s="317"/>
    </row>
    <row r="8" spans="1:24" ht="21.75" customHeight="1" x14ac:dyDescent="0.15">
      <c r="A8" s="299"/>
      <c r="B8" s="300"/>
      <c r="C8" s="300"/>
      <c r="D8" s="300"/>
      <c r="E8" s="300"/>
      <c r="F8" s="300"/>
      <c r="G8" s="300"/>
      <c r="H8" s="301"/>
      <c r="I8" s="302"/>
      <c r="J8" s="300"/>
      <c r="K8" s="300"/>
      <c r="L8" s="300"/>
      <c r="M8" s="300"/>
      <c r="N8" s="300"/>
      <c r="O8" s="300"/>
      <c r="P8" s="301"/>
      <c r="Q8" s="302"/>
      <c r="R8" s="300"/>
      <c r="S8" s="300"/>
      <c r="T8" s="300"/>
      <c r="U8" s="301"/>
      <c r="V8" s="302"/>
      <c r="W8" s="300"/>
      <c r="X8" s="317"/>
    </row>
    <row r="9" spans="1:24" ht="21.75" customHeight="1" x14ac:dyDescent="0.15">
      <c r="A9" s="299"/>
      <c r="B9" s="300"/>
      <c r="C9" s="300"/>
      <c r="D9" s="300"/>
      <c r="E9" s="300"/>
      <c r="F9" s="300"/>
      <c r="G9" s="300"/>
      <c r="H9" s="301"/>
      <c r="I9" s="302"/>
      <c r="J9" s="300"/>
      <c r="K9" s="300"/>
      <c r="L9" s="300"/>
      <c r="M9" s="300"/>
      <c r="N9" s="300"/>
      <c r="O9" s="300"/>
      <c r="P9" s="301"/>
      <c r="Q9" s="302"/>
      <c r="R9" s="300"/>
      <c r="S9" s="300"/>
      <c r="T9" s="300"/>
      <c r="U9" s="301"/>
      <c r="V9" s="302"/>
      <c r="W9" s="300"/>
      <c r="X9" s="317"/>
    </row>
    <row r="10" spans="1:24" ht="21.75" customHeight="1" x14ac:dyDescent="0.15">
      <c r="A10" s="299"/>
      <c r="B10" s="300"/>
      <c r="C10" s="300"/>
      <c r="D10" s="300"/>
      <c r="E10" s="300"/>
      <c r="F10" s="300"/>
      <c r="G10" s="300"/>
      <c r="H10" s="301"/>
      <c r="I10" s="302"/>
      <c r="J10" s="300"/>
      <c r="K10" s="300"/>
      <c r="L10" s="300"/>
      <c r="M10" s="300"/>
      <c r="N10" s="300"/>
      <c r="O10" s="300"/>
      <c r="P10" s="301"/>
      <c r="Q10" s="302"/>
      <c r="R10" s="300"/>
      <c r="S10" s="300"/>
      <c r="T10" s="300"/>
      <c r="U10" s="301"/>
      <c r="V10" s="302"/>
      <c r="W10" s="300"/>
      <c r="X10" s="317"/>
    </row>
    <row r="11" spans="1:24" ht="21.75" customHeight="1" x14ac:dyDescent="0.15">
      <c r="A11" s="299"/>
      <c r="B11" s="300"/>
      <c r="C11" s="300"/>
      <c r="D11" s="300"/>
      <c r="E11" s="300"/>
      <c r="F11" s="300"/>
      <c r="G11" s="300"/>
      <c r="H11" s="301"/>
      <c r="I11" s="302"/>
      <c r="J11" s="300"/>
      <c r="K11" s="300"/>
      <c r="L11" s="300"/>
      <c r="M11" s="300"/>
      <c r="N11" s="300"/>
      <c r="O11" s="300"/>
      <c r="P11" s="301"/>
      <c r="Q11" s="302"/>
      <c r="R11" s="300"/>
      <c r="S11" s="300"/>
      <c r="T11" s="300"/>
      <c r="U11" s="301"/>
      <c r="V11" s="302"/>
      <c r="W11" s="300"/>
      <c r="X11" s="317"/>
    </row>
    <row r="12" spans="1:24" ht="21.75" customHeight="1" x14ac:dyDescent="0.15">
      <c r="A12" s="299"/>
      <c r="B12" s="300"/>
      <c r="C12" s="300"/>
      <c r="D12" s="300"/>
      <c r="E12" s="300"/>
      <c r="F12" s="300"/>
      <c r="G12" s="300"/>
      <c r="H12" s="301"/>
      <c r="I12" s="302"/>
      <c r="J12" s="300"/>
      <c r="K12" s="300"/>
      <c r="L12" s="300"/>
      <c r="M12" s="300"/>
      <c r="N12" s="300"/>
      <c r="O12" s="300"/>
      <c r="P12" s="301"/>
      <c r="Q12" s="302"/>
      <c r="R12" s="300"/>
      <c r="S12" s="300"/>
      <c r="T12" s="300"/>
      <c r="U12" s="301"/>
      <c r="V12" s="302"/>
      <c r="W12" s="300"/>
      <c r="X12" s="317"/>
    </row>
    <row r="13" spans="1:24" ht="21.75" customHeight="1" x14ac:dyDescent="0.15">
      <c r="A13" s="299"/>
      <c r="B13" s="300"/>
      <c r="C13" s="300"/>
      <c r="D13" s="300"/>
      <c r="E13" s="300"/>
      <c r="F13" s="300"/>
      <c r="G13" s="300"/>
      <c r="H13" s="301"/>
      <c r="I13" s="302"/>
      <c r="J13" s="300"/>
      <c r="K13" s="300"/>
      <c r="L13" s="300"/>
      <c r="M13" s="300"/>
      <c r="N13" s="300"/>
      <c r="O13" s="300"/>
      <c r="P13" s="301"/>
      <c r="Q13" s="302"/>
      <c r="R13" s="300"/>
      <c r="S13" s="300"/>
      <c r="T13" s="300"/>
      <c r="U13" s="301"/>
      <c r="V13" s="302"/>
      <c r="W13" s="300"/>
      <c r="X13" s="317"/>
    </row>
    <row r="14" spans="1:24" ht="21.75" customHeight="1" x14ac:dyDescent="0.15">
      <c r="A14" s="299"/>
      <c r="B14" s="300"/>
      <c r="C14" s="300"/>
      <c r="D14" s="300"/>
      <c r="E14" s="300"/>
      <c r="F14" s="300"/>
      <c r="G14" s="300"/>
      <c r="H14" s="301"/>
      <c r="I14" s="302"/>
      <c r="J14" s="300"/>
      <c r="K14" s="300"/>
      <c r="L14" s="300"/>
      <c r="M14" s="300"/>
      <c r="N14" s="300"/>
      <c r="O14" s="300"/>
      <c r="P14" s="301"/>
      <c r="Q14" s="302"/>
      <c r="R14" s="300"/>
      <c r="S14" s="300"/>
      <c r="T14" s="300"/>
      <c r="U14" s="301"/>
      <c r="V14" s="302"/>
      <c r="W14" s="300"/>
      <c r="X14" s="317"/>
    </row>
    <row r="15" spans="1:24" ht="21.75" customHeight="1" x14ac:dyDescent="0.15">
      <c r="A15" s="299"/>
      <c r="B15" s="300"/>
      <c r="C15" s="300"/>
      <c r="D15" s="300"/>
      <c r="E15" s="300"/>
      <c r="F15" s="300"/>
      <c r="G15" s="300"/>
      <c r="H15" s="301"/>
      <c r="I15" s="302"/>
      <c r="J15" s="300"/>
      <c r="K15" s="300"/>
      <c r="L15" s="300"/>
      <c r="M15" s="300"/>
      <c r="N15" s="300"/>
      <c r="O15" s="300"/>
      <c r="P15" s="301"/>
      <c r="Q15" s="302"/>
      <c r="R15" s="300"/>
      <c r="S15" s="300"/>
      <c r="T15" s="300"/>
      <c r="U15" s="301"/>
      <c r="V15" s="302"/>
      <c r="W15" s="300"/>
      <c r="X15" s="317"/>
    </row>
    <row r="16" spans="1:24" ht="21.75" customHeight="1" x14ac:dyDescent="0.15">
      <c r="A16" s="299"/>
      <c r="B16" s="300"/>
      <c r="C16" s="300"/>
      <c r="D16" s="300"/>
      <c r="E16" s="300"/>
      <c r="F16" s="300"/>
      <c r="G16" s="300"/>
      <c r="H16" s="301"/>
      <c r="I16" s="302"/>
      <c r="J16" s="300"/>
      <c r="K16" s="300"/>
      <c r="L16" s="300"/>
      <c r="M16" s="300"/>
      <c r="N16" s="300"/>
      <c r="O16" s="300"/>
      <c r="P16" s="301"/>
      <c r="Q16" s="302"/>
      <c r="R16" s="300"/>
      <c r="S16" s="300"/>
      <c r="T16" s="300"/>
      <c r="U16" s="301"/>
      <c r="V16" s="302"/>
      <c r="W16" s="300"/>
      <c r="X16" s="317"/>
    </row>
    <row r="17" spans="1:24" ht="21.75" customHeight="1" x14ac:dyDescent="0.15">
      <c r="A17" s="299"/>
      <c r="B17" s="300"/>
      <c r="C17" s="300"/>
      <c r="D17" s="300"/>
      <c r="E17" s="300"/>
      <c r="F17" s="300"/>
      <c r="G17" s="300"/>
      <c r="H17" s="301"/>
      <c r="I17" s="302"/>
      <c r="J17" s="300"/>
      <c r="K17" s="300"/>
      <c r="L17" s="300"/>
      <c r="M17" s="300"/>
      <c r="N17" s="300"/>
      <c r="O17" s="300"/>
      <c r="P17" s="301"/>
      <c r="Q17" s="302"/>
      <c r="R17" s="300"/>
      <c r="S17" s="300"/>
      <c r="T17" s="300"/>
      <c r="U17" s="301"/>
      <c r="V17" s="302"/>
      <c r="W17" s="300"/>
      <c r="X17" s="317"/>
    </row>
    <row r="18" spans="1:24" ht="21.75" customHeight="1" thickBot="1" x14ac:dyDescent="0.2">
      <c r="A18" s="305"/>
      <c r="B18" s="306"/>
      <c r="C18" s="306"/>
      <c r="D18" s="306"/>
      <c r="E18" s="306"/>
      <c r="F18" s="306"/>
      <c r="G18" s="306"/>
      <c r="H18" s="307"/>
      <c r="I18" s="308"/>
      <c r="J18" s="306"/>
      <c r="K18" s="306"/>
      <c r="L18" s="306"/>
      <c r="M18" s="306"/>
      <c r="N18" s="306"/>
      <c r="O18" s="306"/>
      <c r="P18" s="307"/>
      <c r="Q18" s="308"/>
      <c r="R18" s="306"/>
      <c r="S18" s="306"/>
      <c r="T18" s="306"/>
      <c r="U18" s="307"/>
      <c r="V18" s="308"/>
      <c r="W18" s="306"/>
      <c r="X18" s="318"/>
    </row>
    <row r="19" spans="1:24" ht="15" customHeight="1" x14ac:dyDescent="0.15">
      <c r="A19" s="286" t="s">
        <v>29</v>
      </c>
      <c r="B19" s="286"/>
      <c r="C19" s="286"/>
      <c r="D19" s="286"/>
      <c r="E19" s="286"/>
      <c r="F19" s="286"/>
      <c r="G19" s="286"/>
      <c r="H19" s="286"/>
      <c r="I19" s="286"/>
      <c r="J19" s="286"/>
      <c r="K19" s="286"/>
      <c r="L19" s="286"/>
      <c r="M19" s="286"/>
      <c r="N19" s="286"/>
      <c r="O19" s="286"/>
      <c r="P19" s="286"/>
      <c r="Q19" s="286"/>
      <c r="R19" s="286"/>
      <c r="S19" s="286"/>
      <c r="T19" s="286"/>
      <c r="U19" s="286"/>
      <c r="V19" s="286"/>
      <c r="W19" s="286"/>
      <c r="X19" s="286"/>
    </row>
    <row r="20" spans="1:24" ht="15" customHeight="1" x14ac:dyDescent="0.15">
      <c r="A20" s="286" t="s">
        <v>30</v>
      </c>
      <c r="B20" s="286"/>
      <c r="C20" s="286"/>
      <c r="D20" s="286"/>
      <c r="E20" s="286"/>
      <c r="F20" s="286"/>
      <c r="G20" s="286"/>
      <c r="H20" s="286"/>
      <c r="I20" s="286"/>
      <c r="J20" s="286"/>
      <c r="K20" s="286"/>
      <c r="L20" s="286"/>
      <c r="M20" s="286"/>
      <c r="N20" s="286"/>
      <c r="O20" s="286"/>
      <c r="P20" s="286"/>
      <c r="Q20" s="286"/>
      <c r="R20" s="286"/>
      <c r="S20" s="286"/>
      <c r="T20" s="286"/>
      <c r="U20" s="286"/>
      <c r="V20" s="286"/>
      <c r="W20" s="286"/>
      <c r="X20" s="286"/>
    </row>
    <row r="21" spans="1:24" ht="15" customHeight="1" x14ac:dyDescent="0.15">
      <c r="A21" s="286" t="s">
        <v>31</v>
      </c>
      <c r="B21" s="286"/>
      <c r="C21" s="286"/>
      <c r="D21" s="286"/>
      <c r="E21" s="286"/>
      <c r="F21" s="286"/>
      <c r="G21" s="286"/>
      <c r="H21" s="286"/>
      <c r="I21" s="286"/>
      <c r="J21" s="286"/>
      <c r="K21" s="286"/>
      <c r="L21" s="286"/>
      <c r="M21" s="286"/>
      <c r="N21" s="286"/>
      <c r="O21" s="286"/>
      <c r="P21" s="286"/>
      <c r="Q21" s="286"/>
      <c r="R21" s="286"/>
      <c r="S21" s="286"/>
      <c r="T21" s="286"/>
      <c r="U21" s="286"/>
      <c r="V21" s="286"/>
      <c r="W21" s="286"/>
      <c r="X21" s="286"/>
    </row>
    <row r="22" spans="1:24" ht="21.75" customHeight="1" x14ac:dyDescent="0.15"/>
    <row r="23" spans="1:24" ht="21.75" customHeight="1" x14ac:dyDescent="0.15"/>
    <row r="24" spans="1:24" ht="21.75" customHeight="1" x14ac:dyDescent="0.15"/>
    <row r="25" spans="1:24" ht="21.75" customHeight="1" x14ac:dyDescent="0.15"/>
    <row r="26" spans="1:24" ht="21.75" customHeight="1" x14ac:dyDescent="0.15"/>
    <row r="27" spans="1:24" ht="21.75" customHeight="1" x14ac:dyDescent="0.15"/>
    <row r="28" spans="1:24" ht="21.75" customHeight="1" x14ac:dyDescent="0.15"/>
    <row r="29" spans="1:24" ht="21.75" customHeight="1" x14ac:dyDescent="0.15"/>
    <row r="30" spans="1:24" ht="21.75" customHeight="1" x14ac:dyDescent="0.15"/>
    <row r="31" spans="1:24" ht="21.75" customHeight="1" x14ac:dyDescent="0.15"/>
    <row r="32" spans="1:24"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ht="21.75" customHeight="1" x14ac:dyDescent="0.15"/>
    <row r="87" ht="21.75" customHeight="1" x14ac:dyDescent="0.15"/>
    <row r="88" ht="21.75" customHeight="1" x14ac:dyDescent="0.15"/>
    <row r="89" ht="21.75" customHeight="1" x14ac:dyDescent="0.15"/>
    <row r="90" ht="21.75" customHeight="1" x14ac:dyDescent="0.15"/>
    <row r="91" ht="21.75" customHeight="1" x14ac:dyDescent="0.15"/>
    <row r="92" ht="21.75" customHeight="1" x14ac:dyDescent="0.15"/>
    <row r="93" ht="21.75" customHeight="1" x14ac:dyDescent="0.15"/>
    <row r="94" ht="21.75" customHeight="1" x14ac:dyDescent="0.15"/>
    <row r="95" ht="21.75" customHeight="1" x14ac:dyDescent="0.15"/>
    <row r="96" ht="21.75" customHeight="1" x14ac:dyDescent="0.15"/>
    <row r="97" ht="21.75" customHeight="1" x14ac:dyDescent="0.15"/>
    <row r="98" ht="21.75" customHeight="1" x14ac:dyDescent="0.15"/>
    <row r="99" ht="21.75" customHeight="1" x14ac:dyDescent="0.15"/>
    <row r="100" ht="21.75" customHeight="1" x14ac:dyDescent="0.15"/>
    <row r="101" ht="21.75" customHeight="1" x14ac:dyDescent="0.15"/>
    <row r="102" ht="21.75" customHeight="1" x14ac:dyDescent="0.15"/>
    <row r="103" ht="21.75" customHeight="1" x14ac:dyDescent="0.15"/>
    <row r="104" ht="21.75" customHeight="1" x14ac:dyDescent="0.15"/>
    <row r="105" ht="21.75" customHeight="1" x14ac:dyDescent="0.15"/>
    <row r="106" ht="21.75" customHeight="1" x14ac:dyDescent="0.15"/>
    <row r="107" ht="21.75" customHeight="1" x14ac:dyDescent="0.15"/>
    <row r="108" ht="21.75" customHeight="1" x14ac:dyDescent="0.15"/>
    <row r="109" ht="21.75" customHeight="1" x14ac:dyDescent="0.15"/>
    <row r="110" ht="21.75" customHeight="1" x14ac:dyDescent="0.15"/>
    <row r="111" ht="21.75" customHeight="1" x14ac:dyDescent="0.15"/>
    <row r="112" ht="21.75" customHeight="1" x14ac:dyDescent="0.15"/>
    <row r="113" ht="21.75" customHeight="1" x14ac:dyDescent="0.15"/>
    <row r="114" ht="21.75" customHeight="1" x14ac:dyDescent="0.15"/>
    <row r="115" ht="21.75" customHeight="1" x14ac:dyDescent="0.15"/>
    <row r="116" ht="21.75" customHeight="1" x14ac:dyDescent="0.15"/>
    <row r="117" ht="21.75" customHeight="1" x14ac:dyDescent="0.15"/>
    <row r="118" ht="21.75" customHeight="1" x14ac:dyDescent="0.15"/>
    <row r="119" ht="21.75" customHeight="1" x14ac:dyDescent="0.15"/>
    <row r="120" ht="21.75" customHeight="1" x14ac:dyDescent="0.15"/>
    <row r="121" ht="21.75" customHeight="1" x14ac:dyDescent="0.15"/>
    <row r="122" ht="21.75" customHeight="1" x14ac:dyDescent="0.15"/>
    <row r="123" ht="21.75" customHeight="1" x14ac:dyDescent="0.15"/>
    <row r="124" ht="21.75" customHeight="1" x14ac:dyDescent="0.15"/>
    <row r="125" ht="21.75" customHeight="1" x14ac:dyDescent="0.15"/>
    <row r="126" ht="21.75" customHeight="1" x14ac:dyDescent="0.15"/>
    <row r="127" ht="21.75" customHeight="1" x14ac:dyDescent="0.15"/>
    <row r="128" ht="21.75" customHeight="1" x14ac:dyDescent="0.15"/>
    <row r="129" ht="21.75" customHeight="1" x14ac:dyDescent="0.15"/>
    <row r="130" ht="21.75" customHeight="1" x14ac:dyDescent="0.15"/>
    <row r="131" ht="21.75" customHeight="1" x14ac:dyDescent="0.15"/>
    <row r="132" ht="21.75" customHeight="1" x14ac:dyDescent="0.15"/>
    <row r="133" ht="21.75" customHeight="1" x14ac:dyDescent="0.15"/>
    <row r="134" ht="21.75" customHeight="1" x14ac:dyDescent="0.15"/>
    <row r="135" ht="21.75" customHeight="1" x14ac:dyDescent="0.15"/>
    <row r="136" ht="21.75" customHeight="1" x14ac:dyDescent="0.15"/>
    <row r="137" ht="21.75" customHeight="1" x14ac:dyDescent="0.15"/>
    <row r="138" ht="21.75" customHeight="1" x14ac:dyDescent="0.15"/>
    <row r="139" ht="21.75" customHeight="1" x14ac:dyDescent="0.15"/>
    <row r="140" ht="21.75" customHeight="1" x14ac:dyDescent="0.15"/>
    <row r="141" ht="21.75" customHeight="1" x14ac:dyDescent="0.15"/>
    <row r="142" ht="21.75" customHeight="1" x14ac:dyDescent="0.15"/>
    <row r="143" ht="21.75" customHeight="1" x14ac:dyDescent="0.15"/>
    <row r="144" ht="21.75" customHeight="1" x14ac:dyDescent="0.15"/>
    <row r="145" ht="21.75" customHeight="1" x14ac:dyDescent="0.15"/>
    <row r="146" ht="21.75" customHeight="1" x14ac:dyDescent="0.15"/>
    <row r="147" ht="21.75" customHeight="1" x14ac:dyDescent="0.15"/>
    <row r="148" ht="21.75" customHeight="1" x14ac:dyDescent="0.15"/>
    <row r="149" ht="21.75" customHeight="1" x14ac:dyDescent="0.15"/>
    <row r="150" ht="21.75" customHeight="1" x14ac:dyDescent="0.15"/>
    <row r="151" ht="21.75" customHeight="1" x14ac:dyDescent="0.15"/>
    <row r="152" ht="21.75" customHeight="1" x14ac:dyDescent="0.15"/>
    <row r="153" ht="21.75" customHeight="1" x14ac:dyDescent="0.15"/>
    <row r="154" ht="21.75" customHeight="1" x14ac:dyDescent="0.15"/>
    <row r="155" ht="21.75" customHeight="1" x14ac:dyDescent="0.15"/>
    <row r="156" ht="21.75" customHeight="1" x14ac:dyDescent="0.15"/>
    <row r="157" ht="21.75" customHeight="1" x14ac:dyDescent="0.15"/>
    <row r="158" ht="21.75" customHeight="1" x14ac:dyDescent="0.15"/>
    <row r="159" ht="21.75" customHeight="1" x14ac:dyDescent="0.15"/>
    <row r="160" ht="21.75" customHeight="1" x14ac:dyDescent="0.15"/>
    <row r="161" ht="21.75" customHeight="1" x14ac:dyDescent="0.15"/>
    <row r="162" ht="21.75" customHeight="1" x14ac:dyDescent="0.15"/>
    <row r="163" ht="21.75" customHeight="1" x14ac:dyDescent="0.15"/>
    <row r="164" ht="21.75" customHeight="1" x14ac:dyDescent="0.15"/>
    <row r="165" ht="21.75" customHeight="1" x14ac:dyDescent="0.15"/>
    <row r="166" ht="21.75" customHeight="1" x14ac:dyDescent="0.15"/>
    <row r="167" ht="21.75" customHeight="1" x14ac:dyDescent="0.15"/>
    <row r="168" ht="21.75" customHeight="1" x14ac:dyDescent="0.15"/>
    <row r="169" ht="21.75" customHeight="1" x14ac:dyDescent="0.15"/>
    <row r="170" ht="21.75" customHeight="1" x14ac:dyDescent="0.15"/>
    <row r="171" ht="21.75" customHeight="1" x14ac:dyDescent="0.15"/>
    <row r="172" ht="21.75" customHeight="1" x14ac:dyDescent="0.15"/>
    <row r="173" ht="21.75" customHeight="1" x14ac:dyDescent="0.15"/>
    <row r="174" ht="21.75" customHeight="1" x14ac:dyDescent="0.15"/>
    <row r="175" ht="21.75" customHeight="1" x14ac:dyDescent="0.15"/>
    <row r="176" ht="21.75" customHeight="1" x14ac:dyDescent="0.15"/>
    <row r="177" ht="21.75" customHeight="1" x14ac:dyDescent="0.15"/>
    <row r="178" ht="21.75" customHeight="1" x14ac:dyDescent="0.15"/>
    <row r="179" ht="21.75" customHeight="1" x14ac:dyDescent="0.15"/>
    <row r="180" ht="21.75" customHeight="1" x14ac:dyDescent="0.15"/>
    <row r="181" ht="21.75" customHeight="1" x14ac:dyDescent="0.15"/>
    <row r="182" ht="21.75" customHeight="1" x14ac:dyDescent="0.15"/>
    <row r="183" ht="21.75" customHeight="1" x14ac:dyDescent="0.15"/>
    <row r="184" ht="21.75" customHeight="1" x14ac:dyDescent="0.15"/>
    <row r="185" ht="21.75" customHeight="1" x14ac:dyDescent="0.15"/>
    <row r="186" ht="21.75" customHeight="1" x14ac:dyDescent="0.15"/>
    <row r="187" ht="21.75" customHeight="1" x14ac:dyDescent="0.15"/>
    <row r="188" ht="21.75" customHeight="1" x14ac:dyDescent="0.15"/>
    <row r="189" ht="21.75" customHeight="1" x14ac:dyDescent="0.15"/>
    <row r="190" ht="21.75" customHeight="1" x14ac:dyDescent="0.15"/>
    <row r="191" ht="21.75" customHeight="1" x14ac:dyDescent="0.15"/>
    <row r="192" ht="21.75" customHeight="1" x14ac:dyDescent="0.15"/>
    <row r="193" ht="21.75" customHeight="1" x14ac:dyDescent="0.15"/>
    <row r="194" ht="21.75" customHeight="1" x14ac:dyDescent="0.15"/>
    <row r="195" ht="21.75" customHeight="1" x14ac:dyDescent="0.15"/>
    <row r="196" ht="21.75" customHeight="1" x14ac:dyDescent="0.15"/>
    <row r="197" ht="21.75" customHeight="1" x14ac:dyDescent="0.15"/>
    <row r="198" ht="21.75" customHeight="1" x14ac:dyDescent="0.15"/>
    <row r="199" ht="21.75" customHeight="1" x14ac:dyDescent="0.15"/>
    <row r="200" ht="21.75" customHeight="1" x14ac:dyDescent="0.15"/>
    <row r="201" ht="21.75" customHeight="1" x14ac:dyDescent="0.15"/>
    <row r="202" ht="21.75" customHeight="1" x14ac:dyDescent="0.15"/>
    <row r="203" ht="21.75" customHeight="1" x14ac:dyDescent="0.15"/>
    <row r="204" ht="21.75" customHeight="1" x14ac:dyDescent="0.15"/>
    <row r="205" ht="21.75" customHeight="1" x14ac:dyDescent="0.15"/>
    <row r="206" ht="21.75" customHeight="1" x14ac:dyDescent="0.15"/>
    <row r="207" ht="21.75" customHeight="1" x14ac:dyDescent="0.15"/>
    <row r="208" ht="21.75" customHeight="1" x14ac:dyDescent="0.15"/>
    <row r="209" ht="21.75" customHeight="1" x14ac:dyDescent="0.15"/>
    <row r="210" ht="21.75" customHeight="1" x14ac:dyDescent="0.15"/>
    <row r="211" ht="21.75" customHeight="1" x14ac:dyDescent="0.15"/>
    <row r="212" ht="21.75" customHeight="1" x14ac:dyDescent="0.15"/>
    <row r="213" ht="21.75" customHeight="1" x14ac:dyDescent="0.15"/>
    <row r="214" ht="21.75" customHeight="1" x14ac:dyDescent="0.15"/>
    <row r="215" ht="21.75" customHeight="1" x14ac:dyDescent="0.15"/>
    <row r="216" ht="21.75" customHeight="1" x14ac:dyDescent="0.15"/>
    <row r="217" ht="21.75" customHeight="1" x14ac:dyDescent="0.15"/>
    <row r="218" ht="21.75" customHeight="1" x14ac:dyDescent="0.15"/>
    <row r="219" ht="21.75" customHeight="1" x14ac:dyDescent="0.15"/>
    <row r="220" ht="21.75" customHeight="1" x14ac:dyDescent="0.15"/>
    <row r="221" ht="21.75" customHeight="1" x14ac:dyDescent="0.15"/>
    <row r="222" ht="21.75" customHeight="1" x14ac:dyDescent="0.15"/>
    <row r="223" ht="21.75" customHeight="1" x14ac:dyDescent="0.15"/>
    <row r="224" ht="21.75" customHeight="1" x14ac:dyDescent="0.15"/>
    <row r="225" ht="21.75" customHeight="1" x14ac:dyDescent="0.15"/>
    <row r="226" ht="21.75" customHeight="1" x14ac:dyDescent="0.15"/>
    <row r="227" ht="21.75" customHeight="1" x14ac:dyDescent="0.15"/>
    <row r="228" ht="21.75" customHeight="1" x14ac:dyDescent="0.15"/>
    <row r="229" ht="21.75" customHeight="1" x14ac:dyDescent="0.15"/>
    <row r="230" ht="21.75" customHeight="1" x14ac:dyDescent="0.15"/>
    <row r="231" ht="21.75" customHeight="1" x14ac:dyDescent="0.15"/>
    <row r="232" ht="21.75" customHeight="1" x14ac:dyDescent="0.15"/>
    <row r="233" ht="21.75" customHeight="1" x14ac:dyDescent="0.15"/>
    <row r="234" ht="21.75" customHeight="1" x14ac:dyDescent="0.15"/>
    <row r="235" ht="21.75" customHeight="1" x14ac:dyDescent="0.15"/>
    <row r="236" ht="21.75" customHeight="1" x14ac:dyDescent="0.15"/>
    <row r="237" ht="21.75" customHeight="1" x14ac:dyDescent="0.15"/>
    <row r="238" ht="21.75" customHeight="1" x14ac:dyDescent="0.15"/>
    <row r="239" ht="21.75" customHeight="1" x14ac:dyDescent="0.15"/>
    <row r="240" ht="21.75" customHeight="1" x14ac:dyDescent="0.15"/>
    <row r="241" ht="21.75" customHeight="1" x14ac:dyDescent="0.15"/>
    <row r="242" ht="21.75" customHeight="1" x14ac:dyDescent="0.15"/>
    <row r="243" ht="21.75" customHeight="1" x14ac:dyDescent="0.15"/>
    <row r="244" ht="21.75" customHeight="1" x14ac:dyDescent="0.15"/>
    <row r="245" ht="21.75" customHeight="1" x14ac:dyDescent="0.15"/>
    <row r="246" ht="21.75" customHeight="1" x14ac:dyDescent="0.15"/>
    <row r="247" ht="21.75" customHeight="1" x14ac:dyDescent="0.15"/>
    <row r="248" ht="21.75" customHeight="1" x14ac:dyDescent="0.15"/>
    <row r="249" ht="21.75" customHeight="1" x14ac:dyDescent="0.15"/>
    <row r="250" ht="21.75" customHeight="1" x14ac:dyDescent="0.15"/>
    <row r="251" ht="21.75" customHeight="1" x14ac:dyDescent="0.15"/>
    <row r="252" ht="21.75" customHeight="1" x14ac:dyDescent="0.15"/>
    <row r="253" ht="21.75" customHeight="1" x14ac:dyDescent="0.15"/>
    <row r="254" ht="21.75" customHeight="1" x14ac:dyDescent="0.15"/>
    <row r="255" ht="21.75" customHeight="1" x14ac:dyDescent="0.15"/>
    <row r="256" ht="21.75" customHeight="1" x14ac:dyDescent="0.15"/>
    <row r="257" ht="21.75" customHeight="1" x14ac:dyDescent="0.15"/>
    <row r="258" ht="21.75" customHeight="1" x14ac:dyDescent="0.15"/>
    <row r="259" ht="21.75" customHeight="1" x14ac:dyDescent="0.15"/>
    <row r="260" ht="21.75" customHeight="1" x14ac:dyDescent="0.15"/>
    <row r="261" ht="21.75" customHeight="1" x14ac:dyDescent="0.15"/>
    <row r="262" ht="21.75" customHeight="1" x14ac:dyDescent="0.15"/>
    <row r="263" ht="21.75" customHeight="1" x14ac:dyDescent="0.15"/>
    <row r="264" ht="21.75" customHeight="1" x14ac:dyDescent="0.15"/>
    <row r="265" ht="21.75" customHeight="1" x14ac:dyDescent="0.15"/>
    <row r="266" ht="21.75" customHeight="1" x14ac:dyDescent="0.15"/>
    <row r="267" ht="21.75" customHeight="1" x14ac:dyDescent="0.15"/>
    <row r="268" ht="21.75" customHeight="1" x14ac:dyDescent="0.15"/>
    <row r="269" ht="21.75" customHeight="1" x14ac:dyDescent="0.15"/>
    <row r="270" ht="21.75" customHeight="1" x14ac:dyDescent="0.15"/>
    <row r="271" ht="21.75" customHeight="1" x14ac:dyDescent="0.15"/>
    <row r="272" ht="21.75" customHeight="1" x14ac:dyDescent="0.15"/>
    <row r="273" ht="21.75" customHeight="1" x14ac:dyDescent="0.15"/>
    <row r="274" ht="21.75" customHeight="1" x14ac:dyDescent="0.15"/>
    <row r="275" ht="21.75" customHeight="1" x14ac:dyDescent="0.15"/>
    <row r="276" ht="21.75" customHeight="1" x14ac:dyDescent="0.15"/>
    <row r="277" ht="21.75" customHeight="1" x14ac:dyDescent="0.15"/>
    <row r="278" ht="21.75" customHeight="1" x14ac:dyDescent="0.15"/>
    <row r="279" ht="21.75" customHeight="1" x14ac:dyDescent="0.15"/>
    <row r="280" ht="21.75" customHeight="1" x14ac:dyDescent="0.15"/>
    <row r="281" ht="21.75" customHeight="1" x14ac:dyDescent="0.15"/>
    <row r="282" ht="21.75" customHeight="1" x14ac:dyDescent="0.15"/>
    <row r="283" ht="21.75" customHeight="1" x14ac:dyDescent="0.15"/>
    <row r="284" ht="21.75" customHeight="1" x14ac:dyDescent="0.15"/>
    <row r="285" ht="21.75" customHeight="1" x14ac:dyDescent="0.15"/>
    <row r="286" ht="21.75" customHeight="1" x14ac:dyDescent="0.15"/>
    <row r="287" ht="21.75" customHeight="1" x14ac:dyDescent="0.15"/>
    <row r="288" ht="21.75" customHeight="1" x14ac:dyDescent="0.15"/>
    <row r="289" ht="21.75" customHeight="1" x14ac:dyDescent="0.15"/>
    <row r="290" ht="21.75" customHeight="1" x14ac:dyDescent="0.15"/>
    <row r="291" ht="21.75" customHeight="1" x14ac:dyDescent="0.15"/>
    <row r="292" ht="21.75" customHeight="1" x14ac:dyDescent="0.15"/>
    <row r="293" ht="21.75" customHeight="1" x14ac:dyDescent="0.15"/>
    <row r="294" ht="21.75" customHeight="1" x14ac:dyDescent="0.15"/>
    <row r="295" ht="21.75" customHeight="1" x14ac:dyDescent="0.15"/>
    <row r="296" ht="21.75" customHeight="1" x14ac:dyDescent="0.15"/>
    <row r="297" ht="21.75" customHeight="1" x14ac:dyDescent="0.15"/>
    <row r="298" ht="21.75" customHeight="1" x14ac:dyDescent="0.15"/>
    <row r="299" ht="21.75" customHeight="1" x14ac:dyDescent="0.15"/>
    <row r="300" ht="21.75" customHeight="1" x14ac:dyDescent="0.15"/>
    <row r="301" ht="21.75" customHeight="1" x14ac:dyDescent="0.15"/>
    <row r="302" ht="21.75" customHeight="1" x14ac:dyDescent="0.15"/>
    <row r="303" ht="21.75" customHeight="1" x14ac:dyDescent="0.15"/>
    <row r="304" ht="21.75" customHeight="1" x14ac:dyDescent="0.15"/>
    <row r="305" ht="21.75" customHeight="1" x14ac:dyDescent="0.15"/>
    <row r="306" ht="21.75" customHeight="1" x14ac:dyDescent="0.15"/>
    <row r="307" ht="21.75" customHeight="1" x14ac:dyDescent="0.15"/>
    <row r="308" ht="21.75" customHeight="1" x14ac:dyDescent="0.15"/>
    <row r="309" ht="21.75" customHeight="1" x14ac:dyDescent="0.15"/>
    <row r="310" ht="21.75" customHeight="1" x14ac:dyDescent="0.15"/>
    <row r="311" ht="21.75" customHeight="1" x14ac:dyDescent="0.15"/>
    <row r="312" ht="21.75" customHeight="1" x14ac:dyDescent="0.15"/>
    <row r="313" ht="21.75" customHeight="1" x14ac:dyDescent="0.15"/>
    <row r="314" ht="21.75" customHeight="1" x14ac:dyDescent="0.15"/>
    <row r="315" ht="21.75" customHeight="1" x14ac:dyDescent="0.15"/>
    <row r="316" ht="21.75" customHeight="1" x14ac:dyDescent="0.15"/>
    <row r="317" ht="21.75" customHeight="1" x14ac:dyDescent="0.15"/>
    <row r="318" ht="21.75" customHeight="1" x14ac:dyDescent="0.15"/>
    <row r="319" ht="21.75" customHeight="1" x14ac:dyDescent="0.15"/>
    <row r="320" ht="21.75" customHeight="1" x14ac:dyDescent="0.15"/>
    <row r="321" ht="21.75" customHeight="1" x14ac:dyDescent="0.15"/>
    <row r="322" ht="21.75" customHeight="1" x14ac:dyDescent="0.15"/>
    <row r="323" ht="21.75" customHeight="1" x14ac:dyDescent="0.15"/>
    <row r="324" ht="21.75" customHeight="1" x14ac:dyDescent="0.15"/>
    <row r="325" ht="21.75" customHeight="1" x14ac:dyDescent="0.15"/>
    <row r="326" ht="21.75" customHeight="1" x14ac:dyDescent="0.15"/>
    <row r="327" ht="21.75" customHeight="1" x14ac:dyDescent="0.15"/>
    <row r="328" ht="21.75" customHeight="1" x14ac:dyDescent="0.15"/>
    <row r="329" ht="21.75" customHeight="1" x14ac:dyDescent="0.15"/>
    <row r="330" ht="21.75" customHeight="1" x14ac:dyDescent="0.15"/>
    <row r="331" ht="21.75" customHeight="1" x14ac:dyDescent="0.15"/>
    <row r="332" ht="21.75" customHeight="1" x14ac:dyDescent="0.15"/>
    <row r="333" ht="21.75" customHeight="1" x14ac:dyDescent="0.15"/>
    <row r="334" ht="21.75" customHeight="1" x14ac:dyDescent="0.15"/>
    <row r="335" ht="21.75" customHeight="1" x14ac:dyDescent="0.15"/>
    <row r="336" ht="21.75" customHeight="1" x14ac:dyDescent="0.15"/>
    <row r="337" ht="21.75" customHeight="1" x14ac:dyDescent="0.15"/>
    <row r="338" ht="21.75" customHeight="1" x14ac:dyDescent="0.15"/>
    <row r="339" ht="21.75" customHeight="1" x14ac:dyDescent="0.15"/>
    <row r="340" ht="21.75" customHeight="1" x14ac:dyDescent="0.15"/>
    <row r="341" ht="21.75" customHeight="1" x14ac:dyDescent="0.15"/>
    <row r="342" ht="21.75" customHeight="1" x14ac:dyDescent="0.15"/>
    <row r="343" ht="21.75" customHeight="1" x14ac:dyDescent="0.15"/>
    <row r="344" ht="21.75" customHeight="1" x14ac:dyDescent="0.15"/>
    <row r="345" ht="21.75" customHeight="1" x14ac:dyDescent="0.15"/>
    <row r="346" ht="21.75" customHeight="1" x14ac:dyDescent="0.15"/>
    <row r="347" ht="21.75" customHeight="1" x14ac:dyDescent="0.15"/>
    <row r="348" ht="21.75" customHeight="1" x14ac:dyDescent="0.15"/>
    <row r="349" ht="21.75" customHeight="1" x14ac:dyDescent="0.15"/>
    <row r="350" ht="21.75" customHeight="1" x14ac:dyDescent="0.15"/>
    <row r="351" ht="21.75" customHeight="1" x14ac:dyDescent="0.15"/>
    <row r="352" ht="21.75" customHeight="1" x14ac:dyDescent="0.15"/>
    <row r="353" ht="21.75" customHeight="1" x14ac:dyDescent="0.15"/>
    <row r="354" ht="21.75" customHeight="1" x14ac:dyDescent="0.15"/>
    <row r="355" ht="21.75" customHeight="1" x14ac:dyDescent="0.15"/>
    <row r="356" ht="21.75" customHeight="1" x14ac:dyDescent="0.15"/>
    <row r="357" ht="21.75" customHeight="1" x14ac:dyDescent="0.15"/>
    <row r="358" ht="21.75" customHeight="1" x14ac:dyDescent="0.15"/>
    <row r="359" ht="21.75" customHeight="1" x14ac:dyDescent="0.15"/>
    <row r="360" ht="21.75" customHeight="1" x14ac:dyDescent="0.15"/>
    <row r="361" ht="21.75" customHeight="1" x14ac:dyDescent="0.15"/>
    <row r="362" ht="21.75" customHeight="1" x14ac:dyDescent="0.15"/>
    <row r="363" ht="21.75" customHeight="1" x14ac:dyDescent="0.15"/>
    <row r="364" ht="21.75" customHeight="1" x14ac:dyDescent="0.15"/>
    <row r="365" ht="21.75" customHeight="1" x14ac:dyDescent="0.15"/>
    <row r="366" ht="21.75" customHeight="1" x14ac:dyDescent="0.15"/>
    <row r="367" ht="21.75" customHeight="1" x14ac:dyDescent="0.15"/>
    <row r="368" ht="21.75" customHeight="1" x14ac:dyDescent="0.15"/>
    <row r="369" ht="21.75" customHeight="1" x14ac:dyDescent="0.15"/>
    <row r="370" ht="21.75" customHeight="1" x14ac:dyDescent="0.15"/>
    <row r="371" ht="21.75" customHeight="1" x14ac:dyDescent="0.15"/>
    <row r="372" ht="21.75" customHeight="1" x14ac:dyDescent="0.15"/>
    <row r="373" ht="21.75" customHeight="1" x14ac:dyDescent="0.15"/>
    <row r="374" ht="21.75" customHeight="1" x14ac:dyDescent="0.15"/>
    <row r="375" ht="21.75" customHeight="1" x14ac:dyDescent="0.15"/>
    <row r="376" ht="21.75" customHeight="1" x14ac:dyDescent="0.15"/>
    <row r="377" ht="21.75" customHeight="1" x14ac:dyDescent="0.15"/>
    <row r="378" ht="21.75" customHeight="1" x14ac:dyDescent="0.15"/>
    <row r="379" ht="21.75" customHeight="1" x14ac:dyDescent="0.15"/>
    <row r="380" ht="21.75" customHeight="1" x14ac:dyDescent="0.15"/>
    <row r="381" ht="21.75" customHeight="1" x14ac:dyDescent="0.15"/>
    <row r="382" ht="21.75" customHeight="1" x14ac:dyDescent="0.15"/>
    <row r="383" ht="21.75" customHeight="1" x14ac:dyDescent="0.15"/>
    <row r="384" ht="21.75" customHeight="1" x14ac:dyDescent="0.15"/>
    <row r="385" ht="21.75" customHeight="1" x14ac:dyDescent="0.15"/>
    <row r="386" ht="21.75" customHeight="1" x14ac:dyDescent="0.15"/>
    <row r="387" ht="21.75" customHeight="1" x14ac:dyDescent="0.15"/>
    <row r="388" ht="21.75" customHeight="1" x14ac:dyDescent="0.15"/>
    <row r="389" ht="21.75" customHeight="1" x14ac:dyDescent="0.15"/>
    <row r="390" ht="21.75" customHeight="1" x14ac:dyDescent="0.15"/>
    <row r="391" ht="21.75" customHeight="1" x14ac:dyDescent="0.15"/>
    <row r="392" ht="21.75" customHeight="1" x14ac:dyDescent="0.15"/>
    <row r="393" ht="21.75" customHeight="1" x14ac:dyDescent="0.15"/>
    <row r="394" ht="21.75" customHeight="1" x14ac:dyDescent="0.15"/>
    <row r="395" ht="21.75" customHeight="1" x14ac:dyDescent="0.15"/>
    <row r="396" ht="21.75" customHeight="1" x14ac:dyDescent="0.15"/>
    <row r="397" ht="21.75" customHeight="1" x14ac:dyDescent="0.15"/>
    <row r="398" ht="21.75" customHeight="1" x14ac:dyDescent="0.15"/>
    <row r="399" ht="21.75" customHeight="1" x14ac:dyDescent="0.15"/>
    <row r="400" ht="21.75" customHeight="1" x14ac:dyDescent="0.15"/>
    <row r="401" ht="21.75" customHeight="1" x14ac:dyDescent="0.15"/>
    <row r="402" ht="21.75" customHeight="1" x14ac:dyDescent="0.15"/>
    <row r="403" ht="21.75" customHeight="1" x14ac:dyDescent="0.15"/>
    <row r="404" ht="21.75" customHeight="1" x14ac:dyDescent="0.15"/>
    <row r="405" ht="21.75" customHeight="1" x14ac:dyDescent="0.15"/>
    <row r="406" ht="21.75" customHeight="1" x14ac:dyDescent="0.15"/>
    <row r="407" ht="21.75" customHeight="1" x14ac:dyDescent="0.15"/>
    <row r="408" ht="21.75" customHeight="1" x14ac:dyDescent="0.15"/>
    <row r="409" ht="21.75" customHeight="1" x14ac:dyDescent="0.15"/>
    <row r="410" ht="21.75" customHeight="1" x14ac:dyDescent="0.15"/>
    <row r="411" ht="21.75" customHeight="1" x14ac:dyDescent="0.15"/>
    <row r="412" ht="21.75" customHeight="1" x14ac:dyDescent="0.15"/>
    <row r="413" ht="21.75" customHeight="1" x14ac:dyDescent="0.15"/>
    <row r="414" ht="21.75" customHeight="1" x14ac:dyDescent="0.15"/>
    <row r="415" ht="21.75" customHeight="1" x14ac:dyDescent="0.15"/>
    <row r="416" ht="21.75" customHeight="1" x14ac:dyDescent="0.15"/>
    <row r="417" ht="21.75" customHeight="1" x14ac:dyDescent="0.15"/>
    <row r="418" ht="21.75" customHeight="1" x14ac:dyDescent="0.15"/>
    <row r="419" ht="21.75" customHeight="1" x14ac:dyDescent="0.15"/>
    <row r="420" ht="21.75" customHeight="1" x14ac:dyDescent="0.15"/>
    <row r="421" ht="21.75" customHeight="1" x14ac:dyDescent="0.15"/>
    <row r="422" ht="21.75" customHeight="1" x14ac:dyDescent="0.15"/>
    <row r="423" ht="21.75" customHeight="1" x14ac:dyDescent="0.15"/>
    <row r="424" ht="21.75" customHeight="1" x14ac:dyDescent="0.15"/>
    <row r="425" ht="21.75" customHeight="1" x14ac:dyDescent="0.15"/>
    <row r="426" ht="21.75" customHeight="1" x14ac:dyDescent="0.15"/>
    <row r="427" ht="21.75" customHeight="1" x14ac:dyDescent="0.15"/>
    <row r="428" ht="21.75" customHeight="1" x14ac:dyDescent="0.15"/>
    <row r="429" ht="21.75" customHeight="1" x14ac:dyDescent="0.15"/>
    <row r="430" ht="21.75" customHeight="1" x14ac:dyDescent="0.15"/>
    <row r="431" ht="21.75" customHeight="1" x14ac:dyDescent="0.15"/>
    <row r="432" ht="21.75" customHeight="1" x14ac:dyDescent="0.15"/>
    <row r="433" ht="21.75" customHeight="1" x14ac:dyDescent="0.15"/>
    <row r="434" ht="21.75" customHeight="1" x14ac:dyDescent="0.15"/>
    <row r="435" ht="21.75" customHeight="1" x14ac:dyDescent="0.15"/>
    <row r="436" ht="21.75" customHeight="1" x14ac:dyDescent="0.15"/>
    <row r="437" ht="21.75" customHeight="1" x14ac:dyDescent="0.15"/>
    <row r="438" ht="21.75" customHeight="1" x14ac:dyDescent="0.15"/>
    <row r="439" ht="21.75" customHeight="1" x14ac:dyDescent="0.15"/>
    <row r="440" ht="21.75" customHeight="1" x14ac:dyDescent="0.15"/>
    <row r="441" ht="21.75" customHeight="1" x14ac:dyDescent="0.15"/>
    <row r="442" ht="21.75" customHeight="1" x14ac:dyDescent="0.15"/>
    <row r="443" ht="21.75" customHeight="1" x14ac:dyDescent="0.15"/>
    <row r="444" ht="21.75" customHeight="1" x14ac:dyDescent="0.15"/>
    <row r="445" ht="21.75" customHeight="1" x14ac:dyDescent="0.15"/>
    <row r="446" ht="21.75" customHeight="1" x14ac:dyDescent="0.15"/>
    <row r="447" ht="21.75" customHeight="1" x14ac:dyDescent="0.15"/>
    <row r="448" ht="21.75" customHeight="1" x14ac:dyDescent="0.15"/>
    <row r="449" ht="21.75" customHeight="1" x14ac:dyDescent="0.15"/>
    <row r="450" ht="21.75" customHeight="1" x14ac:dyDescent="0.15"/>
    <row r="451" ht="21.75" customHeight="1" x14ac:dyDescent="0.15"/>
    <row r="452" ht="21.75" customHeight="1" x14ac:dyDescent="0.15"/>
    <row r="453" ht="21.75" customHeight="1" x14ac:dyDescent="0.15"/>
    <row r="454" ht="21.75" customHeight="1" x14ac:dyDescent="0.15"/>
    <row r="455" ht="21.75" customHeight="1" x14ac:dyDescent="0.15"/>
    <row r="456" ht="21.75" customHeight="1" x14ac:dyDescent="0.15"/>
    <row r="457" ht="21.75" customHeight="1" x14ac:dyDescent="0.15"/>
    <row r="458" ht="21.75" customHeight="1" x14ac:dyDescent="0.15"/>
    <row r="459" ht="21.75" customHeight="1" x14ac:dyDescent="0.15"/>
    <row r="460" ht="21.75" customHeight="1" x14ac:dyDescent="0.15"/>
    <row r="461" ht="21.75" customHeight="1" x14ac:dyDescent="0.15"/>
    <row r="462" ht="21.75" customHeight="1" x14ac:dyDescent="0.15"/>
    <row r="463" ht="21.75" customHeight="1" x14ac:dyDescent="0.15"/>
    <row r="464" ht="21.75" customHeight="1" x14ac:dyDescent="0.15"/>
    <row r="465" ht="21.75" customHeight="1" x14ac:dyDescent="0.15"/>
    <row r="466" ht="21.75" customHeight="1" x14ac:dyDescent="0.15"/>
    <row r="467" ht="21.75" customHeight="1" x14ac:dyDescent="0.15"/>
    <row r="468" ht="21.75" customHeight="1" x14ac:dyDescent="0.15"/>
    <row r="469" ht="21.75" customHeight="1" x14ac:dyDescent="0.15"/>
    <row r="470" ht="21.75" customHeight="1" x14ac:dyDescent="0.15"/>
    <row r="471" ht="21.75" customHeight="1" x14ac:dyDescent="0.15"/>
    <row r="472" ht="21.75" customHeight="1" x14ac:dyDescent="0.15"/>
    <row r="473" ht="21.75" customHeight="1" x14ac:dyDescent="0.15"/>
    <row r="474" ht="21.75" customHeight="1" x14ac:dyDescent="0.15"/>
    <row r="475" ht="21.75" customHeight="1" x14ac:dyDescent="0.15"/>
    <row r="476" ht="21.75" customHeight="1" x14ac:dyDescent="0.15"/>
    <row r="477" ht="21.75" customHeight="1" x14ac:dyDescent="0.15"/>
    <row r="478" ht="21.75" customHeight="1" x14ac:dyDescent="0.15"/>
    <row r="479" ht="21.75" customHeight="1" x14ac:dyDescent="0.15"/>
    <row r="480" ht="21.75" customHeight="1" x14ac:dyDescent="0.15"/>
    <row r="481" ht="21.75" customHeight="1" x14ac:dyDescent="0.15"/>
    <row r="482" ht="21.75" customHeight="1" x14ac:dyDescent="0.15"/>
    <row r="483" ht="21.75" customHeight="1" x14ac:dyDescent="0.15"/>
    <row r="484" ht="21.75" customHeight="1" x14ac:dyDescent="0.15"/>
    <row r="485" ht="21.75" customHeight="1" x14ac:dyDescent="0.15"/>
    <row r="486" ht="21.75" customHeight="1" x14ac:dyDescent="0.15"/>
    <row r="487" ht="21.75" customHeight="1" x14ac:dyDescent="0.15"/>
    <row r="488" ht="21.75" customHeight="1" x14ac:dyDescent="0.15"/>
    <row r="489" ht="21.75" customHeight="1" x14ac:dyDescent="0.15"/>
    <row r="490" ht="21.75" customHeight="1" x14ac:dyDescent="0.15"/>
    <row r="491" ht="21.75" customHeight="1" x14ac:dyDescent="0.15"/>
    <row r="492" ht="21.75" customHeight="1" x14ac:dyDescent="0.15"/>
    <row r="493" ht="21.75" customHeight="1" x14ac:dyDescent="0.15"/>
    <row r="494" ht="21.75" customHeight="1" x14ac:dyDescent="0.15"/>
    <row r="495" ht="21.75" customHeight="1" x14ac:dyDescent="0.15"/>
    <row r="496" ht="21.75" customHeight="1" x14ac:dyDescent="0.15"/>
    <row r="497" ht="21.75" customHeight="1" x14ac:dyDescent="0.15"/>
    <row r="498" ht="21.75" customHeight="1" x14ac:dyDescent="0.15"/>
    <row r="499" ht="21.75" customHeight="1" x14ac:dyDescent="0.15"/>
    <row r="500" ht="21.75" customHeight="1" x14ac:dyDescent="0.15"/>
    <row r="501" ht="21.75" customHeight="1" x14ac:dyDescent="0.15"/>
    <row r="502" ht="21.75" customHeight="1" x14ac:dyDescent="0.15"/>
    <row r="503" ht="21.75" customHeight="1" x14ac:dyDescent="0.15"/>
    <row r="504" ht="21.75" customHeight="1" x14ac:dyDescent="0.15"/>
    <row r="505" ht="21.75" customHeight="1" x14ac:dyDescent="0.15"/>
    <row r="506" ht="21.75" customHeight="1" x14ac:dyDescent="0.15"/>
    <row r="507" ht="21.75" customHeight="1" x14ac:dyDescent="0.15"/>
    <row r="508" ht="21.75" customHeight="1" x14ac:dyDescent="0.15"/>
    <row r="509" ht="21.75" customHeight="1" x14ac:dyDescent="0.15"/>
    <row r="510" ht="21.75" customHeight="1" x14ac:dyDescent="0.15"/>
    <row r="511" ht="21.75" customHeight="1" x14ac:dyDescent="0.15"/>
    <row r="512" ht="21.75" customHeight="1" x14ac:dyDescent="0.15"/>
    <row r="513" ht="21.75" customHeight="1" x14ac:dyDescent="0.15"/>
    <row r="514" ht="21.75" customHeight="1" x14ac:dyDescent="0.15"/>
    <row r="515" ht="21.75" customHeight="1" x14ac:dyDescent="0.15"/>
    <row r="516" ht="21.75" customHeight="1" x14ac:dyDescent="0.15"/>
    <row r="517" ht="21.75" customHeight="1" x14ac:dyDescent="0.15"/>
    <row r="518" ht="21.75" customHeight="1" x14ac:dyDescent="0.15"/>
    <row r="519" ht="21.75" customHeight="1" x14ac:dyDescent="0.15"/>
    <row r="520" ht="21.75" customHeight="1" x14ac:dyDescent="0.15"/>
    <row r="521" ht="21.75" customHeight="1" x14ac:dyDescent="0.15"/>
    <row r="522" ht="21.75" customHeight="1" x14ac:dyDescent="0.15"/>
    <row r="523" ht="21.75" customHeight="1" x14ac:dyDescent="0.15"/>
    <row r="524" ht="21.75" customHeight="1" x14ac:dyDescent="0.15"/>
    <row r="525" ht="21.75" customHeight="1" x14ac:dyDescent="0.15"/>
    <row r="526" ht="21.75" customHeight="1" x14ac:dyDescent="0.15"/>
    <row r="527" ht="21.75" customHeight="1" x14ac:dyDescent="0.15"/>
    <row r="528" ht="21.75" customHeight="1" x14ac:dyDescent="0.15"/>
    <row r="529" ht="21.75" customHeight="1" x14ac:dyDescent="0.15"/>
    <row r="530" ht="21.75" customHeight="1" x14ac:dyDescent="0.15"/>
    <row r="531" ht="21.75" customHeight="1" x14ac:dyDescent="0.15"/>
    <row r="532" ht="21.75" customHeight="1" x14ac:dyDescent="0.15"/>
    <row r="533" ht="21.75" customHeight="1" x14ac:dyDescent="0.15"/>
    <row r="534" ht="21.75" customHeight="1" x14ac:dyDescent="0.15"/>
    <row r="535" ht="21.75" customHeight="1" x14ac:dyDescent="0.15"/>
    <row r="536" ht="21.75" customHeight="1" x14ac:dyDescent="0.15"/>
    <row r="537" ht="21.75" customHeight="1" x14ac:dyDescent="0.15"/>
    <row r="538" ht="21.75" customHeight="1" x14ac:dyDescent="0.15"/>
    <row r="539" ht="21.75" customHeight="1" x14ac:dyDescent="0.15"/>
    <row r="540" ht="21.75" customHeight="1" x14ac:dyDescent="0.15"/>
    <row r="541" ht="21.75" customHeight="1" x14ac:dyDescent="0.15"/>
    <row r="542" ht="21.75" customHeight="1" x14ac:dyDescent="0.15"/>
    <row r="543" ht="21.75" customHeight="1" x14ac:dyDescent="0.15"/>
    <row r="544" ht="21.75" customHeight="1" x14ac:dyDescent="0.15"/>
    <row r="545" ht="21.75" customHeight="1" x14ac:dyDescent="0.15"/>
    <row r="546" ht="21.75" customHeight="1" x14ac:dyDescent="0.15"/>
    <row r="547" ht="21.75" customHeight="1" x14ac:dyDescent="0.15"/>
    <row r="548" ht="21.75" customHeight="1" x14ac:dyDescent="0.15"/>
    <row r="549" ht="21.75" customHeight="1" x14ac:dyDescent="0.15"/>
    <row r="550" ht="21.75" customHeight="1" x14ac:dyDescent="0.15"/>
    <row r="551" ht="21.75" customHeight="1" x14ac:dyDescent="0.15"/>
    <row r="552" ht="21.75" customHeight="1" x14ac:dyDescent="0.15"/>
    <row r="553" ht="21.75" customHeight="1" x14ac:dyDescent="0.15"/>
    <row r="554" ht="21.75" customHeight="1" x14ac:dyDescent="0.15"/>
    <row r="555" ht="21.75" customHeight="1" x14ac:dyDescent="0.15"/>
    <row r="556" ht="21.75" customHeight="1" x14ac:dyDescent="0.15"/>
    <row r="557" ht="21.75" customHeight="1" x14ac:dyDescent="0.15"/>
    <row r="558" ht="21.75" customHeight="1" x14ac:dyDescent="0.15"/>
    <row r="559" ht="21.75" customHeight="1" x14ac:dyDescent="0.15"/>
    <row r="560" ht="21.75" customHeight="1" x14ac:dyDescent="0.15"/>
    <row r="561" ht="21.75" customHeight="1" x14ac:dyDescent="0.15"/>
    <row r="562" ht="21.75" customHeight="1" x14ac:dyDescent="0.15"/>
    <row r="563" ht="21.75" customHeight="1" x14ac:dyDescent="0.15"/>
    <row r="564" ht="21.75" customHeight="1" x14ac:dyDescent="0.15"/>
    <row r="565" ht="21.75" customHeight="1" x14ac:dyDescent="0.15"/>
    <row r="566" ht="21.75" customHeight="1" x14ac:dyDescent="0.15"/>
    <row r="567" ht="21.75" customHeight="1" x14ac:dyDescent="0.15"/>
    <row r="568" ht="21.75" customHeight="1" x14ac:dyDescent="0.15"/>
    <row r="569" ht="21.75" customHeight="1" x14ac:dyDescent="0.15"/>
    <row r="570" ht="21.75" customHeight="1" x14ac:dyDescent="0.15"/>
    <row r="571" ht="21.75" customHeight="1" x14ac:dyDescent="0.15"/>
    <row r="572" ht="21.75" customHeight="1" x14ac:dyDescent="0.15"/>
    <row r="573" ht="21.75" customHeight="1" x14ac:dyDescent="0.15"/>
    <row r="574" ht="21.75" customHeight="1" x14ac:dyDescent="0.15"/>
    <row r="575" ht="21.75" customHeight="1" x14ac:dyDescent="0.15"/>
    <row r="576" ht="21.75" customHeight="1" x14ac:dyDescent="0.15"/>
    <row r="577" ht="21.75" customHeight="1" x14ac:dyDescent="0.15"/>
    <row r="578" ht="21.75" customHeight="1" x14ac:dyDescent="0.15"/>
    <row r="579" ht="21.75" customHeight="1" x14ac:dyDescent="0.15"/>
    <row r="580" ht="21.75" customHeight="1" x14ac:dyDescent="0.15"/>
    <row r="581" ht="21.75" customHeight="1" x14ac:dyDescent="0.15"/>
    <row r="582" ht="21.75" customHeight="1" x14ac:dyDescent="0.15"/>
    <row r="583" ht="21.75" customHeight="1" x14ac:dyDescent="0.15"/>
    <row r="584" ht="21.75" customHeight="1" x14ac:dyDescent="0.15"/>
    <row r="585" ht="21.75" customHeight="1" x14ac:dyDescent="0.15"/>
    <row r="586" ht="21.75" customHeight="1" x14ac:dyDescent="0.15"/>
    <row r="587" ht="21.75" customHeight="1" x14ac:dyDescent="0.15"/>
    <row r="588" ht="21.75" customHeight="1" x14ac:dyDescent="0.15"/>
    <row r="589" ht="21.75" customHeight="1" x14ac:dyDescent="0.15"/>
    <row r="590" ht="21.75" customHeight="1" x14ac:dyDescent="0.15"/>
    <row r="591" ht="21.75" customHeight="1" x14ac:dyDescent="0.15"/>
    <row r="592" ht="21.75" customHeight="1" x14ac:dyDescent="0.15"/>
    <row r="593" ht="21.75" customHeight="1" x14ac:dyDescent="0.15"/>
    <row r="594" ht="21.75" customHeight="1" x14ac:dyDescent="0.15"/>
    <row r="595" ht="21.75" customHeight="1" x14ac:dyDescent="0.15"/>
    <row r="596" ht="21.75" customHeight="1" x14ac:dyDescent="0.15"/>
    <row r="597" ht="21.75" customHeight="1" x14ac:dyDescent="0.15"/>
    <row r="598" ht="21.75" customHeight="1" x14ac:dyDescent="0.15"/>
    <row r="599" ht="21.75" customHeight="1" x14ac:dyDescent="0.15"/>
    <row r="600" ht="21.75" customHeight="1" x14ac:dyDescent="0.15"/>
    <row r="601" ht="21.75" customHeight="1" x14ac:dyDescent="0.15"/>
    <row r="602" ht="21.75" customHeight="1" x14ac:dyDescent="0.15"/>
    <row r="603" ht="21.75" customHeight="1" x14ac:dyDescent="0.15"/>
    <row r="604" ht="21.75" customHeight="1" x14ac:dyDescent="0.15"/>
    <row r="605" ht="21.75" customHeight="1" x14ac:dyDescent="0.15"/>
    <row r="606" ht="21.75" customHeight="1" x14ac:dyDescent="0.15"/>
    <row r="607" ht="21.75" customHeight="1" x14ac:dyDescent="0.15"/>
    <row r="608" ht="21.75" customHeight="1" x14ac:dyDescent="0.15"/>
    <row r="609" ht="21.75" customHeight="1" x14ac:dyDescent="0.15"/>
    <row r="610" ht="21.75" customHeight="1" x14ac:dyDescent="0.15"/>
    <row r="611" ht="21.75" customHeight="1" x14ac:dyDescent="0.15"/>
    <row r="612" ht="21.75" customHeight="1" x14ac:dyDescent="0.15"/>
    <row r="613" ht="21.75" customHeight="1" x14ac:dyDescent="0.15"/>
    <row r="614" ht="21.75" customHeight="1" x14ac:dyDescent="0.15"/>
    <row r="615" ht="21.75" customHeight="1" x14ac:dyDescent="0.15"/>
    <row r="616" ht="21.75" customHeight="1" x14ac:dyDescent="0.15"/>
    <row r="617" ht="21.75" customHeight="1" x14ac:dyDescent="0.15"/>
    <row r="618" ht="21.75" customHeight="1" x14ac:dyDescent="0.15"/>
    <row r="619" ht="21.75" customHeight="1" x14ac:dyDescent="0.15"/>
    <row r="620" ht="21.75" customHeight="1" x14ac:dyDescent="0.15"/>
    <row r="621" ht="21.75" customHeight="1" x14ac:dyDescent="0.15"/>
    <row r="622" ht="21.75" customHeight="1" x14ac:dyDescent="0.15"/>
    <row r="623" ht="21.75" customHeight="1" x14ac:dyDescent="0.15"/>
    <row r="624" ht="21.75" customHeight="1" x14ac:dyDescent="0.15"/>
    <row r="625" ht="21.75" customHeight="1" x14ac:dyDescent="0.15"/>
    <row r="626" ht="21.75" customHeight="1" x14ac:dyDescent="0.15"/>
    <row r="627" ht="21.75" customHeight="1" x14ac:dyDescent="0.15"/>
    <row r="628" ht="21.75" customHeight="1" x14ac:dyDescent="0.15"/>
    <row r="629" ht="21.75" customHeight="1" x14ac:dyDescent="0.15"/>
    <row r="630" ht="21.75" customHeight="1" x14ac:dyDescent="0.15"/>
    <row r="631" ht="21.75" customHeight="1" x14ac:dyDescent="0.15"/>
    <row r="632" ht="21.75" customHeight="1" x14ac:dyDescent="0.15"/>
    <row r="633" ht="21.75" customHeight="1" x14ac:dyDescent="0.15"/>
    <row r="634" ht="21.75" customHeight="1" x14ac:dyDescent="0.15"/>
    <row r="635" ht="21.75" customHeight="1" x14ac:dyDescent="0.15"/>
    <row r="636" ht="21.75" customHeight="1" x14ac:dyDescent="0.15"/>
    <row r="637" ht="21.75" customHeight="1" x14ac:dyDescent="0.15"/>
    <row r="638" ht="21.75" customHeight="1" x14ac:dyDescent="0.15"/>
    <row r="639" ht="21.75" customHeight="1" x14ac:dyDescent="0.15"/>
    <row r="640" ht="21.75" customHeight="1" x14ac:dyDescent="0.15"/>
    <row r="641" ht="21.75" customHeight="1" x14ac:dyDescent="0.15"/>
    <row r="642" ht="21.75" customHeight="1" x14ac:dyDescent="0.15"/>
    <row r="643" ht="21.75" customHeight="1" x14ac:dyDescent="0.15"/>
    <row r="644" ht="21.75" customHeight="1" x14ac:dyDescent="0.15"/>
    <row r="645" ht="21.75" customHeight="1" x14ac:dyDescent="0.15"/>
    <row r="646" ht="21.75" customHeight="1" x14ac:dyDescent="0.15"/>
    <row r="647" ht="21.75" customHeight="1" x14ac:dyDescent="0.15"/>
    <row r="648" ht="21.75" customHeight="1" x14ac:dyDescent="0.15"/>
    <row r="649" ht="21.75" customHeight="1" x14ac:dyDescent="0.15"/>
    <row r="650" ht="21.75" customHeight="1" x14ac:dyDescent="0.15"/>
    <row r="651" ht="21.75" customHeight="1" x14ac:dyDescent="0.15"/>
    <row r="652" ht="21.75" customHeight="1" x14ac:dyDescent="0.15"/>
    <row r="653" ht="21.75" customHeight="1" x14ac:dyDescent="0.15"/>
    <row r="654" ht="21.75" customHeight="1" x14ac:dyDescent="0.15"/>
    <row r="655" ht="21.75" customHeight="1" x14ac:dyDescent="0.15"/>
    <row r="656" ht="21.75" customHeight="1" x14ac:dyDescent="0.15"/>
    <row r="657" ht="21.75" customHeight="1" x14ac:dyDescent="0.15"/>
    <row r="658" ht="21.75" customHeight="1" x14ac:dyDescent="0.15"/>
    <row r="659" ht="21.75" customHeight="1" x14ac:dyDescent="0.15"/>
    <row r="660" ht="21.75" customHeight="1" x14ac:dyDescent="0.15"/>
    <row r="661" ht="21.75" customHeight="1" x14ac:dyDescent="0.15"/>
    <row r="662" ht="21.75" customHeight="1" x14ac:dyDescent="0.15"/>
    <row r="663" ht="21.75" customHeight="1" x14ac:dyDescent="0.15"/>
    <row r="664" ht="21.75" customHeight="1" x14ac:dyDescent="0.15"/>
    <row r="665" ht="21.75" customHeight="1" x14ac:dyDescent="0.15"/>
    <row r="666" ht="21.75" customHeight="1" x14ac:dyDescent="0.15"/>
    <row r="667" ht="21.75" customHeight="1" x14ac:dyDescent="0.15"/>
    <row r="668" ht="21.75" customHeight="1" x14ac:dyDescent="0.15"/>
    <row r="669" ht="21.75" customHeight="1" x14ac:dyDescent="0.15"/>
    <row r="670" ht="21.75" customHeight="1" x14ac:dyDescent="0.15"/>
    <row r="671" ht="21.75" customHeight="1" x14ac:dyDescent="0.15"/>
    <row r="672" ht="21.75" customHeight="1" x14ac:dyDescent="0.15"/>
    <row r="673" ht="21.75" customHeight="1" x14ac:dyDescent="0.15"/>
    <row r="674" ht="21.75" customHeight="1" x14ac:dyDescent="0.15"/>
    <row r="675" ht="21.75" customHeight="1" x14ac:dyDescent="0.15"/>
    <row r="676" ht="21.75" customHeight="1" x14ac:dyDescent="0.15"/>
    <row r="677" ht="21.75" customHeight="1" x14ac:dyDescent="0.15"/>
    <row r="678" ht="21.75" customHeight="1" x14ac:dyDescent="0.15"/>
    <row r="679" ht="21.75" customHeight="1" x14ac:dyDescent="0.15"/>
    <row r="680" ht="21.75" customHeight="1" x14ac:dyDescent="0.15"/>
    <row r="681" ht="21.75" customHeight="1" x14ac:dyDescent="0.15"/>
    <row r="682" ht="21.75" customHeight="1" x14ac:dyDescent="0.15"/>
    <row r="683" ht="21.75" customHeight="1" x14ac:dyDescent="0.15"/>
    <row r="684" ht="21.75" customHeight="1" x14ac:dyDescent="0.15"/>
    <row r="685" ht="21.75" customHeight="1" x14ac:dyDescent="0.15"/>
    <row r="686" ht="21.75" customHeight="1" x14ac:dyDescent="0.15"/>
    <row r="687" ht="21.75" customHeight="1" x14ac:dyDescent="0.15"/>
    <row r="688" ht="21.75" customHeight="1" x14ac:dyDescent="0.15"/>
    <row r="689" ht="21.75" customHeight="1" x14ac:dyDescent="0.15"/>
    <row r="690" ht="21.75" customHeight="1" x14ac:dyDescent="0.15"/>
    <row r="691" ht="21.75" customHeight="1" x14ac:dyDescent="0.15"/>
    <row r="692" ht="21.75" customHeight="1" x14ac:dyDescent="0.15"/>
    <row r="693" ht="21.75" customHeight="1" x14ac:dyDescent="0.15"/>
    <row r="694" ht="21.75" customHeight="1" x14ac:dyDescent="0.15"/>
    <row r="695" ht="21.75" customHeight="1" x14ac:dyDescent="0.15"/>
    <row r="696" ht="21.75" customHeight="1" x14ac:dyDescent="0.15"/>
    <row r="697" ht="21.75" customHeight="1" x14ac:dyDescent="0.15"/>
    <row r="698" ht="21.75" customHeight="1" x14ac:dyDescent="0.15"/>
    <row r="699" ht="21.75" customHeight="1" x14ac:dyDescent="0.15"/>
    <row r="700" ht="21.75" customHeight="1" x14ac:dyDescent="0.15"/>
    <row r="701" ht="21.75" customHeight="1" x14ac:dyDescent="0.15"/>
    <row r="702" ht="21.75" customHeight="1" x14ac:dyDescent="0.15"/>
    <row r="703" ht="21.75" customHeight="1" x14ac:dyDescent="0.15"/>
    <row r="704" ht="21.75" customHeight="1" x14ac:dyDescent="0.15"/>
    <row r="705" ht="21.75" customHeight="1" x14ac:dyDescent="0.15"/>
    <row r="706" ht="21.75" customHeight="1" x14ac:dyDescent="0.15"/>
    <row r="707" ht="21.75" customHeight="1" x14ac:dyDescent="0.15"/>
    <row r="708" ht="21.75" customHeight="1" x14ac:dyDescent="0.15"/>
    <row r="709" ht="21.75" customHeight="1" x14ac:dyDescent="0.15"/>
    <row r="710" ht="21.75" customHeight="1" x14ac:dyDescent="0.15"/>
    <row r="711" ht="21.75" customHeight="1" x14ac:dyDescent="0.15"/>
    <row r="712" ht="21.75" customHeight="1" x14ac:dyDescent="0.15"/>
    <row r="713" ht="21.75" customHeight="1" x14ac:dyDescent="0.15"/>
    <row r="714" ht="21.75" customHeight="1" x14ac:dyDescent="0.15"/>
    <row r="715" ht="21.75" customHeight="1" x14ac:dyDescent="0.15"/>
    <row r="716" ht="21.75" customHeight="1" x14ac:dyDescent="0.15"/>
    <row r="717" ht="21.75" customHeight="1" x14ac:dyDescent="0.15"/>
    <row r="718" ht="21.75" customHeight="1" x14ac:dyDescent="0.15"/>
    <row r="719" ht="21.75" customHeight="1" x14ac:dyDescent="0.15"/>
    <row r="720" ht="21.75" customHeight="1" x14ac:dyDescent="0.15"/>
    <row r="721" ht="21.75" customHeight="1" x14ac:dyDescent="0.15"/>
    <row r="722" ht="21.75" customHeight="1" x14ac:dyDescent="0.15"/>
    <row r="723" ht="21.75" customHeight="1" x14ac:dyDescent="0.15"/>
    <row r="724" ht="21.75" customHeight="1" x14ac:dyDescent="0.15"/>
    <row r="725" ht="21.75" customHeight="1" x14ac:dyDescent="0.15"/>
    <row r="726" ht="21.75" customHeight="1" x14ac:dyDescent="0.15"/>
    <row r="727" ht="21.75" customHeight="1" x14ac:dyDescent="0.15"/>
    <row r="728" ht="21.75" customHeight="1" x14ac:dyDescent="0.15"/>
    <row r="729" ht="21.75" customHeight="1" x14ac:dyDescent="0.15"/>
    <row r="730" ht="21.75" customHeight="1" x14ac:dyDescent="0.15"/>
    <row r="731" ht="21.75" customHeight="1" x14ac:dyDescent="0.15"/>
    <row r="732" ht="21.75" customHeight="1" x14ac:dyDescent="0.15"/>
    <row r="733" ht="21.75" customHeight="1" x14ac:dyDescent="0.15"/>
    <row r="734" ht="21.75" customHeight="1" x14ac:dyDescent="0.15"/>
    <row r="735" ht="21.75" customHeight="1" x14ac:dyDescent="0.15"/>
    <row r="736" ht="21.75" customHeight="1" x14ac:dyDescent="0.15"/>
    <row r="737" ht="21.75" customHeight="1" x14ac:dyDescent="0.15"/>
    <row r="738" ht="21.75" customHeight="1" x14ac:dyDescent="0.15"/>
    <row r="739" ht="21.75" customHeight="1" x14ac:dyDescent="0.15"/>
    <row r="740" ht="21.75" customHeight="1" x14ac:dyDescent="0.15"/>
    <row r="741" ht="21.75" customHeight="1" x14ac:dyDescent="0.15"/>
    <row r="742" ht="21.75" customHeight="1" x14ac:dyDescent="0.15"/>
    <row r="743" ht="21.75" customHeight="1" x14ac:dyDescent="0.15"/>
    <row r="744" ht="21.75" customHeight="1" x14ac:dyDescent="0.15"/>
    <row r="745" ht="21.75" customHeight="1" x14ac:dyDescent="0.15"/>
    <row r="746" ht="21.75" customHeight="1" x14ac:dyDescent="0.15"/>
    <row r="747" ht="21.75" customHeight="1" x14ac:dyDescent="0.15"/>
    <row r="748" ht="21.75" customHeight="1" x14ac:dyDescent="0.15"/>
    <row r="749" ht="21.75" customHeight="1" x14ac:dyDescent="0.15"/>
    <row r="750" ht="21.75" customHeight="1" x14ac:dyDescent="0.15"/>
    <row r="751" ht="21.75" customHeight="1" x14ac:dyDescent="0.15"/>
    <row r="752" ht="21.75" customHeight="1" x14ac:dyDescent="0.15"/>
    <row r="753" ht="21.75" customHeight="1" x14ac:dyDescent="0.15"/>
    <row r="754" ht="21.75" customHeight="1" x14ac:dyDescent="0.15"/>
    <row r="755" ht="21.75" customHeight="1" x14ac:dyDescent="0.15"/>
    <row r="756" ht="21.75" customHeight="1" x14ac:dyDescent="0.15"/>
    <row r="757" ht="21.75" customHeight="1" x14ac:dyDescent="0.15"/>
    <row r="758" ht="21.75" customHeight="1" x14ac:dyDescent="0.15"/>
    <row r="759" ht="21.75" customHeight="1" x14ac:dyDescent="0.15"/>
    <row r="760" ht="21.75" customHeight="1" x14ac:dyDescent="0.15"/>
    <row r="761" ht="21.75" customHeight="1" x14ac:dyDescent="0.15"/>
    <row r="762" ht="21.75" customHeight="1" x14ac:dyDescent="0.15"/>
    <row r="763" ht="21.75" customHeight="1" x14ac:dyDescent="0.15"/>
  </sheetData>
  <mergeCells count="10">
    <mergeCell ref="A2:X2"/>
    <mergeCell ref="A4:A5"/>
    <mergeCell ref="B4:D4"/>
    <mergeCell ref="E4:G4"/>
    <mergeCell ref="H4:H5"/>
    <mergeCell ref="I4:P4"/>
    <mergeCell ref="Q4:U4"/>
    <mergeCell ref="V4:V5"/>
    <mergeCell ref="W4:W5"/>
    <mergeCell ref="X4:X5"/>
  </mergeCells>
  <phoneticPr fontId="2"/>
  <printOptions horizontalCentered="1"/>
  <pageMargins left="0.70866141732283472" right="0.70866141732283472" top="0.94488188976377963" bottom="0.74803149606299213" header="0.31496062992125984" footer="0.31496062992125984"/>
  <pageSetup paperSize="9" orientation="landscape" r:id="rId1"/>
  <headerFooter differentFirst="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view="pageBreakPreview" zoomScale="80" zoomScaleNormal="55" zoomScaleSheetLayoutView="80" workbookViewId="0">
      <selection activeCell="AH14" sqref="AH14"/>
    </sheetView>
  </sheetViews>
  <sheetFormatPr defaultRowHeight="13.5" x14ac:dyDescent="0.15"/>
  <cols>
    <col min="1" max="1" width="4.75" style="203" bestFit="1" customWidth="1"/>
    <col min="2" max="2" width="5.25" style="203" bestFit="1" customWidth="1"/>
    <col min="3" max="3" width="11.25" style="203" bestFit="1" customWidth="1"/>
    <col min="4" max="5" width="7.5" style="203" customWidth="1"/>
    <col min="6" max="8" width="5.375" style="203" customWidth="1"/>
    <col min="9" max="10" width="7.25" style="203" customWidth="1"/>
    <col min="11" max="11" width="9" style="203"/>
    <col min="12" max="12" width="8.625" style="203" customWidth="1"/>
    <col min="13" max="13" width="6.375" style="203" bestFit="1" customWidth="1"/>
    <col min="14" max="15" width="13.75" style="203" customWidth="1"/>
    <col min="16" max="16" width="9" style="203"/>
    <col min="17" max="17" width="4" style="203" customWidth="1"/>
    <col min="18" max="18" width="4.125" style="203" customWidth="1"/>
    <col min="19" max="19" width="10" style="203" customWidth="1"/>
    <col min="20" max="16384" width="9" style="203"/>
  </cols>
  <sheetData>
    <row r="1" spans="1:20" x14ac:dyDescent="0.15">
      <c r="A1" s="321" t="s">
        <v>551</v>
      </c>
    </row>
    <row r="2" spans="1:20" s="204" customFormat="1" ht="14.25" x14ac:dyDescent="0.15">
      <c r="A2" s="855" t="s">
        <v>477</v>
      </c>
      <c r="B2" s="855"/>
      <c r="C2" s="855"/>
      <c r="D2" s="855"/>
      <c r="E2" s="855"/>
      <c r="F2" s="855"/>
      <c r="G2" s="855"/>
      <c r="H2" s="855"/>
      <c r="I2" s="855"/>
      <c r="J2" s="855"/>
      <c r="K2" s="855"/>
      <c r="L2" s="855"/>
      <c r="M2" s="855"/>
      <c r="N2" s="855"/>
      <c r="O2" s="855"/>
      <c r="P2" s="855"/>
      <c r="Q2" s="855"/>
      <c r="R2" s="855"/>
      <c r="S2" s="855"/>
      <c r="T2" s="855"/>
    </row>
    <row r="3" spans="1:20" s="204" customFormat="1" x14ac:dyDescent="0.15"/>
    <row r="4" spans="1:20" s="319" customFormat="1" ht="28.5" customHeight="1" x14ac:dyDescent="0.15">
      <c r="A4" s="896" t="s">
        <v>478</v>
      </c>
      <c r="B4" s="898" t="s">
        <v>479</v>
      </c>
      <c r="C4" s="205" t="s">
        <v>480</v>
      </c>
      <c r="D4" s="900" t="s">
        <v>481</v>
      </c>
      <c r="E4" s="900"/>
      <c r="F4" s="901" t="s">
        <v>482</v>
      </c>
      <c r="G4" s="901"/>
      <c r="H4" s="901"/>
      <c r="I4" s="902" t="s">
        <v>20</v>
      </c>
      <c r="J4" s="902" t="s">
        <v>6</v>
      </c>
      <c r="K4" s="205" t="s">
        <v>483</v>
      </c>
      <c r="L4" s="205" t="s">
        <v>5</v>
      </c>
      <c r="M4" s="902" t="s">
        <v>484</v>
      </c>
      <c r="N4" s="206" t="s">
        <v>485</v>
      </c>
      <c r="O4" s="206" t="s">
        <v>486</v>
      </c>
      <c r="P4" s="896" t="s">
        <v>487</v>
      </c>
      <c r="Q4" s="898" t="s">
        <v>488</v>
      </c>
      <c r="R4" s="898" t="s">
        <v>489</v>
      </c>
      <c r="S4" s="896" t="s">
        <v>17</v>
      </c>
      <c r="T4" s="896" t="s">
        <v>490</v>
      </c>
    </row>
    <row r="5" spans="1:20" s="320" customFormat="1" ht="36" customHeight="1" x14ac:dyDescent="0.15">
      <c r="A5" s="897"/>
      <c r="B5" s="899"/>
      <c r="C5" s="256" t="s">
        <v>491</v>
      </c>
      <c r="D5" s="207" t="s">
        <v>492</v>
      </c>
      <c r="E5" s="207" t="s">
        <v>493</v>
      </c>
      <c r="F5" s="208" t="s">
        <v>18</v>
      </c>
      <c r="G5" s="208" t="s">
        <v>3</v>
      </c>
      <c r="H5" s="208" t="s">
        <v>19</v>
      </c>
      <c r="I5" s="903"/>
      <c r="J5" s="903"/>
      <c r="K5" s="256" t="s">
        <v>494</v>
      </c>
      <c r="L5" s="256" t="s">
        <v>495</v>
      </c>
      <c r="M5" s="903"/>
      <c r="N5" s="256" t="s">
        <v>496</v>
      </c>
      <c r="O5" s="256" t="s">
        <v>497</v>
      </c>
      <c r="P5" s="897"/>
      <c r="Q5" s="899"/>
      <c r="R5" s="899"/>
      <c r="S5" s="897"/>
      <c r="T5" s="897"/>
    </row>
    <row r="6" spans="1:20" s="223" customFormat="1" ht="15" customHeight="1" x14ac:dyDescent="0.15">
      <c r="A6" s="892"/>
      <c r="B6" s="253"/>
      <c r="C6" s="253"/>
      <c r="D6" s="253" t="s">
        <v>498</v>
      </c>
      <c r="E6" s="253">
        <v>1234</v>
      </c>
      <c r="F6" s="253">
        <v>20</v>
      </c>
      <c r="G6" s="253">
        <v>1</v>
      </c>
      <c r="H6" s="253" t="s">
        <v>499</v>
      </c>
      <c r="I6" s="253" t="s">
        <v>500</v>
      </c>
      <c r="J6" s="253" t="s">
        <v>501</v>
      </c>
      <c r="K6" s="253">
        <v>35</v>
      </c>
      <c r="L6" s="209">
        <v>2.2999999999999998</v>
      </c>
      <c r="M6" s="253">
        <v>30</v>
      </c>
      <c r="N6" s="253" t="s">
        <v>502</v>
      </c>
      <c r="O6" s="253" t="s">
        <v>503</v>
      </c>
      <c r="P6" s="253">
        <v>250501</v>
      </c>
      <c r="Q6" s="253" t="s">
        <v>504</v>
      </c>
      <c r="R6" s="253" t="s">
        <v>505</v>
      </c>
      <c r="S6" s="202" t="s">
        <v>506</v>
      </c>
      <c r="T6" s="253"/>
    </row>
    <row r="7" spans="1:20" s="223" customFormat="1" ht="15" customHeight="1" x14ac:dyDescent="0.15">
      <c r="A7" s="893"/>
      <c r="B7" s="254"/>
      <c r="C7" s="254"/>
      <c r="D7" s="254"/>
      <c r="E7" s="254"/>
      <c r="F7" s="254"/>
      <c r="G7" s="254"/>
      <c r="H7" s="254"/>
      <c r="I7" s="201" t="s">
        <v>507</v>
      </c>
      <c r="J7" s="254"/>
      <c r="K7" s="254"/>
      <c r="L7" s="210"/>
      <c r="M7" s="254"/>
      <c r="N7" s="254"/>
      <c r="O7" s="254"/>
      <c r="P7" s="254"/>
      <c r="Q7" s="254"/>
      <c r="R7" s="254"/>
      <c r="S7" s="211"/>
      <c r="T7" s="254"/>
    </row>
    <row r="8" spans="1:20" s="223" customFormat="1" ht="15" customHeight="1" x14ac:dyDescent="0.15">
      <c r="A8" s="893"/>
      <c r="B8" s="254"/>
      <c r="C8" s="254"/>
      <c r="D8" s="254" t="s">
        <v>508</v>
      </c>
      <c r="E8" s="254">
        <v>5678</v>
      </c>
      <c r="F8" s="254">
        <v>20</v>
      </c>
      <c r="G8" s="254">
        <v>2</v>
      </c>
      <c r="H8" s="254" t="s">
        <v>509</v>
      </c>
      <c r="I8" s="254" t="s">
        <v>500</v>
      </c>
      <c r="J8" s="254" t="s">
        <v>510</v>
      </c>
      <c r="K8" s="254">
        <v>40</v>
      </c>
      <c r="L8" s="210">
        <v>1.22</v>
      </c>
      <c r="M8" s="254">
        <v>30</v>
      </c>
      <c r="N8" s="254" t="s">
        <v>511</v>
      </c>
      <c r="O8" s="254" t="s">
        <v>512</v>
      </c>
      <c r="P8" s="254">
        <v>250501</v>
      </c>
      <c r="Q8" s="254" t="s">
        <v>513</v>
      </c>
      <c r="R8" s="254" t="s">
        <v>505</v>
      </c>
      <c r="S8" s="211"/>
      <c r="T8" s="254"/>
    </row>
    <row r="9" spans="1:20" s="223" customFormat="1" ht="15" customHeight="1" x14ac:dyDescent="0.15">
      <c r="A9" s="893"/>
      <c r="B9" s="254"/>
      <c r="C9" s="254"/>
      <c r="D9" s="254"/>
      <c r="E9" s="254"/>
      <c r="F9" s="254"/>
      <c r="G9" s="254"/>
      <c r="H9" s="254"/>
      <c r="I9" s="201" t="s">
        <v>514</v>
      </c>
      <c r="J9" s="254"/>
      <c r="K9" s="254"/>
      <c r="L9" s="210"/>
      <c r="M9" s="254"/>
      <c r="N9" s="254"/>
      <c r="O9" s="254"/>
      <c r="P9" s="254"/>
      <c r="Q9" s="254"/>
      <c r="R9" s="254"/>
      <c r="S9" s="211"/>
      <c r="T9" s="254"/>
    </row>
    <row r="10" spans="1:20" s="223" customFormat="1" ht="15" customHeight="1" x14ac:dyDescent="0.15">
      <c r="A10" s="893"/>
      <c r="B10" s="254"/>
      <c r="C10" s="254"/>
      <c r="D10" s="254" t="s">
        <v>508</v>
      </c>
      <c r="E10" s="254">
        <v>910</v>
      </c>
      <c r="F10" s="254">
        <v>20</v>
      </c>
      <c r="G10" s="254">
        <v>3</v>
      </c>
      <c r="H10" s="254" t="s">
        <v>515</v>
      </c>
      <c r="I10" s="254" t="s">
        <v>500</v>
      </c>
      <c r="J10" s="254" t="s">
        <v>510</v>
      </c>
      <c r="K10" s="254">
        <v>35</v>
      </c>
      <c r="L10" s="210">
        <v>1.88</v>
      </c>
      <c r="M10" s="254">
        <v>30</v>
      </c>
      <c r="N10" s="254" t="s">
        <v>511</v>
      </c>
      <c r="O10" s="254" t="s">
        <v>512</v>
      </c>
      <c r="P10" s="254">
        <v>250501</v>
      </c>
      <c r="Q10" s="254" t="s">
        <v>516</v>
      </c>
      <c r="R10" s="254" t="s">
        <v>505</v>
      </c>
      <c r="S10" s="211"/>
      <c r="T10" s="254"/>
    </row>
    <row r="11" spans="1:20" s="223" customFormat="1" ht="15" customHeight="1" x14ac:dyDescent="0.15">
      <c r="A11" s="893"/>
      <c r="B11" s="254"/>
      <c r="C11" s="254"/>
      <c r="D11" s="254"/>
      <c r="E11" s="254"/>
      <c r="F11" s="254"/>
      <c r="G11" s="254"/>
      <c r="H11" s="254"/>
      <c r="I11" s="201" t="s">
        <v>507</v>
      </c>
      <c r="J11" s="254"/>
      <c r="K11" s="254"/>
      <c r="L11" s="210"/>
      <c r="M11" s="254"/>
      <c r="N11" s="254"/>
      <c r="O11" s="254"/>
      <c r="P11" s="254"/>
      <c r="Q11" s="254"/>
      <c r="R11" s="254"/>
      <c r="S11" s="211"/>
      <c r="T11" s="254"/>
    </row>
    <row r="12" spans="1:20" s="223" customFormat="1" ht="15" customHeight="1" x14ac:dyDescent="0.15">
      <c r="A12" s="894"/>
      <c r="B12" s="255" t="s">
        <v>53</v>
      </c>
      <c r="C12" s="255"/>
      <c r="D12" s="255"/>
      <c r="E12" s="255"/>
      <c r="F12" s="255"/>
      <c r="G12" s="255"/>
      <c r="H12" s="255"/>
      <c r="I12" s="255"/>
      <c r="J12" s="255"/>
      <c r="K12" s="255"/>
      <c r="L12" s="212">
        <v>5.4</v>
      </c>
      <c r="M12" s="255"/>
      <c r="N12" s="255"/>
      <c r="O12" s="255"/>
      <c r="P12" s="255"/>
      <c r="Q12" s="255"/>
      <c r="R12" s="255"/>
      <c r="S12" s="213"/>
      <c r="T12" s="255"/>
    </row>
    <row r="13" spans="1:20" s="223" customFormat="1" ht="15" customHeight="1" x14ac:dyDescent="0.15">
      <c r="A13" s="892"/>
      <c r="B13" s="254"/>
      <c r="C13" s="254"/>
      <c r="D13" s="254" t="s">
        <v>508</v>
      </c>
      <c r="E13" s="254">
        <v>111</v>
      </c>
      <c r="F13" s="254">
        <v>30</v>
      </c>
      <c r="G13" s="254">
        <v>1</v>
      </c>
      <c r="H13" s="254" t="s">
        <v>517</v>
      </c>
      <c r="I13" s="254" t="s">
        <v>500</v>
      </c>
      <c r="J13" s="254" t="s">
        <v>510</v>
      </c>
      <c r="K13" s="254">
        <v>47</v>
      </c>
      <c r="L13" s="210">
        <v>2.98</v>
      </c>
      <c r="M13" s="254">
        <v>30</v>
      </c>
      <c r="N13" s="254" t="s">
        <v>518</v>
      </c>
      <c r="O13" s="254" t="s">
        <v>519</v>
      </c>
      <c r="P13" s="254">
        <v>250501</v>
      </c>
      <c r="Q13" s="254" t="s">
        <v>520</v>
      </c>
      <c r="R13" s="254" t="s">
        <v>505</v>
      </c>
      <c r="S13" s="202" t="s">
        <v>506</v>
      </c>
      <c r="T13" s="253"/>
    </row>
    <row r="14" spans="1:20" s="223" customFormat="1" ht="15" customHeight="1" x14ac:dyDescent="0.15">
      <c r="A14" s="893"/>
      <c r="B14" s="254"/>
      <c r="C14" s="254"/>
      <c r="D14" s="254"/>
      <c r="E14" s="254"/>
      <c r="F14" s="254"/>
      <c r="G14" s="254"/>
      <c r="H14" s="254"/>
      <c r="I14" s="201" t="s">
        <v>514</v>
      </c>
      <c r="J14" s="254"/>
      <c r="K14" s="254"/>
      <c r="L14" s="210"/>
      <c r="M14" s="254"/>
      <c r="N14" s="254"/>
      <c r="O14" s="254"/>
      <c r="P14" s="254"/>
      <c r="Q14" s="254"/>
      <c r="R14" s="254"/>
      <c r="S14" s="211"/>
      <c r="T14" s="254"/>
    </row>
    <row r="15" spans="1:20" s="223" customFormat="1" ht="15" customHeight="1" x14ac:dyDescent="0.15">
      <c r="A15" s="893"/>
      <c r="B15" s="254"/>
      <c r="C15" s="254"/>
      <c r="D15" s="254" t="s">
        <v>508</v>
      </c>
      <c r="E15" s="254">
        <v>222</v>
      </c>
      <c r="F15" s="254">
        <v>30</v>
      </c>
      <c r="G15" s="254">
        <v>2</v>
      </c>
      <c r="H15" s="254" t="s">
        <v>517</v>
      </c>
      <c r="I15" s="254" t="s">
        <v>500</v>
      </c>
      <c r="J15" s="254" t="s">
        <v>510</v>
      </c>
      <c r="K15" s="254">
        <v>50</v>
      </c>
      <c r="L15" s="210">
        <v>2.33</v>
      </c>
      <c r="M15" s="254">
        <v>30</v>
      </c>
      <c r="N15" s="254" t="s">
        <v>512</v>
      </c>
      <c r="O15" s="254" t="s">
        <v>519</v>
      </c>
      <c r="P15" s="254">
        <v>250501</v>
      </c>
      <c r="Q15" s="254" t="s">
        <v>521</v>
      </c>
      <c r="R15" s="254" t="s">
        <v>505</v>
      </c>
      <c r="S15" s="211" t="s">
        <v>522</v>
      </c>
      <c r="T15" s="254"/>
    </row>
    <row r="16" spans="1:20" s="223" customFormat="1" ht="15" customHeight="1" x14ac:dyDescent="0.15">
      <c r="A16" s="893"/>
      <c r="B16" s="254"/>
      <c r="C16" s="254"/>
      <c r="D16" s="254"/>
      <c r="E16" s="254"/>
      <c r="F16" s="254"/>
      <c r="G16" s="254"/>
      <c r="H16" s="254"/>
      <c r="I16" s="201" t="s">
        <v>514</v>
      </c>
      <c r="J16" s="254"/>
      <c r="K16" s="254"/>
      <c r="L16" s="210"/>
      <c r="M16" s="254"/>
      <c r="N16" s="254"/>
      <c r="O16" s="254"/>
      <c r="P16" s="254"/>
      <c r="Q16" s="254"/>
      <c r="R16" s="254"/>
      <c r="S16" s="211"/>
      <c r="T16" s="254"/>
    </row>
    <row r="17" spans="1:20" s="219" customFormat="1" ht="15" customHeight="1" x14ac:dyDescent="0.15">
      <c r="A17" s="894"/>
      <c r="B17" s="255" t="s">
        <v>53</v>
      </c>
      <c r="C17" s="255"/>
      <c r="D17" s="255"/>
      <c r="E17" s="255"/>
      <c r="F17" s="255"/>
      <c r="G17" s="255"/>
      <c r="H17" s="255"/>
      <c r="I17" s="255"/>
      <c r="J17" s="255"/>
      <c r="K17" s="255"/>
      <c r="L17" s="212">
        <v>5.31</v>
      </c>
      <c r="M17" s="255"/>
      <c r="N17" s="255"/>
      <c r="O17" s="255"/>
      <c r="P17" s="255"/>
      <c r="Q17" s="255"/>
      <c r="R17" s="255"/>
      <c r="S17" s="213"/>
      <c r="T17" s="255"/>
    </row>
    <row r="18" spans="1:20" s="223" customFormat="1" ht="15" customHeight="1" x14ac:dyDescent="0.15">
      <c r="A18" s="892"/>
      <c r="B18" s="253"/>
      <c r="C18" s="253"/>
      <c r="D18" s="254" t="s">
        <v>508</v>
      </c>
      <c r="E18" s="253">
        <v>333</v>
      </c>
      <c r="F18" s="253">
        <v>210</v>
      </c>
      <c r="G18" s="253">
        <v>3</v>
      </c>
      <c r="H18" s="254" t="s">
        <v>517</v>
      </c>
      <c r="I18" s="202" t="s">
        <v>523</v>
      </c>
      <c r="J18" s="253" t="s">
        <v>510</v>
      </c>
      <c r="K18" s="253">
        <v>30</v>
      </c>
      <c r="L18" s="209">
        <v>0.61</v>
      </c>
      <c r="M18" s="253">
        <v>30</v>
      </c>
      <c r="N18" s="253" t="s">
        <v>524</v>
      </c>
      <c r="O18" s="253" t="s">
        <v>512</v>
      </c>
      <c r="P18" s="253" t="s">
        <v>512</v>
      </c>
      <c r="Q18" s="253" t="s">
        <v>525</v>
      </c>
      <c r="R18" s="253" t="s">
        <v>505</v>
      </c>
      <c r="S18" s="202" t="s">
        <v>506</v>
      </c>
      <c r="T18" s="253"/>
    </row>
    <row r="19" spans="1:20" s="223" customFormat="1" ht="15" customHeight="1" x14ac:dyDescent="0.15">
      <c r="A19" s="893"/>
      <c r="B19" s="254"/>
      <c r="C19" s="254"/>
      <c r="D19" s="254"/>
      <c r="E19" s="254"/>
      <c r="F19" s="254"/>
      <c r="G19" s="254"/>
      <c r="H19" s="254"/>
      <c r="I19" s="254"/>
      <c r="J19" s="254"/>
      <c r="K19" s="254"/>
      <c r="L19" s="210"/>
      <c r="M19" s="254"/>
      <c r="N19" s="254"/>
      <c r="O19" s="254"/>
      <c r="P19" s="254"/>
      <c r="Q19" s="254"/>
      <c r="R19" s="254"/>
      <c r="S19" s="211" t="s">
        <v>526</v>
      </c>
      <c r="T19" s="254"/>
    </row>
    <row r="20" spans="1:20" s="223" customFormat="1" ht="15" customHeight="1" x14ac:dyDescent="0.15">
      <c r="A20" s="894"/>
      <c r="B20" s="255" t="s">
        <v>53</v>
      </c>
      <c r="C20" s="255"/>
      <c r="D20" s="255"/>
      <c r="E20" s="255"/>
      <c r="F20" s="255"/>
      <c r="G20" s="255"/>
      <c r="H20" s="255"/>
      <c r="I20" s="255"/>
      <c r="J20" s="255"/>
      <c r="K20" s="255"/>
      <c r="L20" s="212">
        <v>0.61</v>
      </c>
      <c r="M20" s="255"/>
      <c r="N20" s="255"/>
      <c r="O20" s="255"/>
      <c r="P20" s="255"/>
      <c r="Q20" s="255"/>
      <c r="R20" s="255"/>
      <c r="S20" s="255"/>
      <c r="T20" s="255"/>
    </row>
    <row r="21" spans="1:20" s="223" customFormat="1" ht="15" customHeight="1" x14ac:dyDescent="0.15">
      <c r="A21" s="892"/>
      <c r="B21" s="253"/>
      <c r="C21" s="253"/>
      <c r="D21" s="254" t="s">
        <v>508</v>
      </c>
      <c r="E21" s="253">
        <v>444</v>
      </c>
      <c r="F21" s="253">
        <v>214</v>
      </c>
      <c r="G21" s="253">
        <v>1</v>
      </c>
      <c r="H21" s="254" t="s">
        <v>517</v>
      </c>
      <c r="I21" s="253" t="s">
        <v>527</v>
      </c>
      <c r="J21" s="253" t="s">
        <v>510</v>
      </c>
      <c r="K21" s="253">
        <v>20</v>
      </c>
      <c r="L21" s="209">
        <v>1.1200000000000001</v>
      </c>
      <c r="M21" s="253"/>
      <c r="N21" s="253" t="s">
        <v>524</v>
      </c>
      <c r="O21" s="253" t="s">
        <v>512</v>
      </c>
      <c r="P21" s="253" t="s">
        <v>512</v>
      </c>
      <c r="Q21" s="253" t="s">
        <v>528</v>
      </c>
      <c r="R21" s="253" t="s">
        <v>505</v>
      </c>
      <c r="S21" s="202" t="s">
        <v>506</v>
      </c>
      <c r="T21" s="253"/>
    </row>
    <row r="22" spans="1:20" s="223" customFormat="1" ht="15" customHeight="1" x14ac:dyDescent="0.15">
      <c r="A22" s="893"/>
      <c r="B22" s="254"/>
      <c r="C22" s="254"/>
      <c r="D22" s="254"/>
      <c r="E22" s="254"/>
      <c r="F22" s="254"/>
      <c r="G22" s="254"/>
      <c r="H22" s="254"/>
      <c r="I22" s="254"/>
      <c r="J22" s="254"/>
      <c r="K22" s="254"/>
      <c r="L22" s="210"/>
      <c r="M22" s="254"/>
      <c r="N22" s="254"/>
      <c r="O22" s="254"/>
      <c r="P22" s="254"/>
      <c r="Q22" s="254"/>
      <c r="R22" s="254"/>
      <c r="S22" s="211"/>
      <c r="T22" s="254"/>
    </row>
    <row r="23" spans="1:20" s="223" customFormat="1" ht="15" customHeight="1" x14ac:dyDescent="0.15">
      <c r="A23" s="894"/>
      <c r="B23" s="255" t="s">
        <v>53</v>
      </c>
      <c r="C23" s="255"/>
      <c r="D23" s="255"/>
      <c r="E23" s="255"/>
      <c r="F23" s="255"/>
      <c r="G23" s="255"/>
      <c r="H23" s="255"/>
      <c r="I23" s="255"/>
      <c r="J23" s="255"/>
      <c r="K23" s="255"/>
      <c r="L23" s="212">
        <v>1.1200000000000001</v>
      </c>
      <c r="M23" s="255"/>
      <c r="N23" s="255"/>
      <c r="O23" s="255"/>
      <c r="P23" s="255"/>
      <c r="Q23" s="255"/>
      <c r="R23" s="255"/>
      <c r="S23" s="213"/>
      <c r="T23" s="255"/>
    </row>
    <row r="24" spans="1:20" s="223" customFormat="1" ht="15" customHeight="1" x14ac:dyDescent="0.15">
      <c r="A24" s="253"/>
      <c r="B24" s="253"/>
      <c r="C24" s="253"/>
      <c r="D24" s="253"/>
      <c r="E24" s="253"/>
      <c r="F24" s="253"/>
      <c r="G24" s="253"/>
      <c r="H24" s="253"/>
      <c r="I24" s="253"/>
      <c r="J24" s="253"/>
      <c r="K24" s="253"/>
      <c r="L24" s="209"/>
      <c r="M24" s="253"/>
      <c r="N24" s="253"/>
      <c r="O24" s="253"/>
      <c r="P24" s="253"/>
      <c r="Q24" s="253"/>
      <c r="R24" s="253"/>
      <c r="S24" s="253"/>
      <c r="T24" s="253"/>
    </row>
    <row r="25" spans="1:20" s="223" customFormat="1" ht="15" customHeight="1" x14ac:dyDescent="0.15">
      <c r="A25" s="255"/>
      <c r="B25" s="255" t="s">
        <v>529</v>
      </c>
      <c r="C25" s="255"/>
      <c r="D25" s="255"/>
      <c r="E25" s="255"/>
      <c r="F25" s="255"/>
      <c r="G25" s="255"/>
      <c r="H25" s="255"/>
      <c r="I25" s="255"/>
      <c r="J25" s="255"/>
      <c r="K25" s="255"/>
      <c r="L25" s="212">
        <f>SUM(,L17,L12,L23)</f>
        <v>11.830000000000002</v>
      </c>
      <c r="M25" s="255"/>
      <c r="N25" s="255"/>
      <c r="O25" s="255"/>
      <c r="P25" s="255"/>
      <c r="Q25" s="255"/>
      <c r="R25" s="255"/>
      <c r="S25" s="255"/>
      <c r="T25" s="255"/>
    </row>
    <row r="26" spans="1:20" s="204" customFormat="1" ht="15" customHeight="1" x14ac:dyDescent="0.15">
      <c r="A26" s="891" t="s">
        <v>530</v>
      </c>
      <c r="B26" s="891"/>
      <c r="C26" s="891"/>
      <c r="D26" s="891"/>
      <c r="E26" s="891"/>
      <c r="F26" s="891" t="s">
        <v>531</v>
      </c>
      <c r="G26" s="891"/>
      <c r="H26" s="891" t="s">
        <v>532</v>
      </c>
      <c r="I26" s="891"/>
      <c r="J26" s="891"/>
      <c r="K26" s="895" t="s">
        <v>533</v>
      </c>
      <c r="L26" s="895"/>
      <c r="M26" s="895"/>
      <c r="N26" s="895"/>
      <c r="O26" s="895"/>
      <c r="P26" s="895"/>
      <c r="Q26" s="891" t="s">
        <v>534</v>
      </c>
      <c r="R26" s="891"/>
      <c r="S26" s="891"/>
      <c r="T26" s="257"/>
    </row>
    <row r="27" spans="1:20" s="204" customFormat="1" ht="15" customHeight="1" x14ac:dyDescent="0.15">
      <c r="A27" s="214" t="s">
        <v>535</v>
      </c>
      <c r="B27" s="215"/>
      <c r="C27" s="215"/>
      <c r="D27" s="216"/>
      <c r="E27" s="216"/>
      <c r="F27" s="216"/>
      <c r="G27" s="216"/>
      <c r="H27" s="216"/>
      <c r="I27" s="216"/>
      <c r="J27" s="216"/>
      <c r="K27" s="216"/>
      <c r="L27" s="216"/>
      <c r="M27" s="216"/>
      <c r="N27" s="216"/>
      <c r="O27" s="216"/>
      <c r="P27" s="216"/>
      <c r="Q27" s="216"/>
      <c r="R27" s="216"/>
      <c r="S27" s="216"/>
      <c r="T27" s="217"/>
    </row>
    <row r="28" spans="1:20" s="204" customFormat="1" ht="15" customHeight="1" x14ac:dyDescent="0.15">
      <c r="A28" s="218"/>
      <c r="B28" s="219"/>
      <c r="C28" s="219"/>
      <c r="D28" s="219"/>
      <c r="E28" s="219"/>
      <c r="F28" s="219"/>
      <c r="G28" s="219"/>
      <c r="H28" s="219"/>
      <c r="I28" s="219"/>
      <c r="J28" s="219"/>
      <c r="K28" s="219"/>
      <c r="L28" s="219"/>
      <c r="M28" s="219"/>
      <c r="N28" s="219"/>
      <c r="O28" s="219"/>
      <c r="P28" s="219"/>
      <c r="Q28" s="219"/>
      <c r="R28" s="219"/>
      <c r="S28" s="219"/>
      <c r="T28" s="220"/>
    </row>
    <row r="29" spans="1:20" s="204" customFormat="1" ht="15" customHeight="1" x14ac:dyDescent="0.15">
      <c r="A29" s="221" t="s">
        <v>536</v>
      </c>
      <c r="B29" s="216"/>
      <c r="C29" s="216"/>
      <c r="D29" s="216"/>
      <c r="E29" s="216"/>
      <c r="F29" s="216"/>
      <c r="G29" s="216"/>
      <c r="H29" s="216"/>
      <c r="I29" s="216"/>
      <c r="J29" s="216"/>
      <c r="K29" s="216"/>
      <c r="L29" s="216"/>
      <c r="M29" s="216"/>
      <c r="N29" s="216"/>
      <c r="O29" s="216"/>
      <c r="P29" s="216"/>
      <c r="Q29" s="216"/>
      <c r="R29" s="216"/>
      <c r="S29" s="216"/>
      <c r="T29" s="217"/>
    </row>
    <row r="30" spans="1:20" s="204" customFormat="1" ht="15" customHeight="1" x14ac:dyDescent="0.15">
      <c r="A30" s="222"/>
      <c r="B30" s="223"/>
      <c r="C30" s="223"/>
      <c r="D30" s="223"/>
      <c r="E30" s="223"/>
      <c r="F30" s="223"/>
      <c r="G30" s="223"/>
      <c r="H30" s="223"/>
      <c r="I30" s="223"/>
      <c r="J30" s="223"/>
      <c r="K30" s="223"/>
      <c r="L30" s="223"/>
      <c r="M30" s="223"/>
      <c r="N30" s="223"/>
      <c r="O30" s="223"/>
      <c r="P30" s="224" t="s">
        <v>532</v>
      </c>
      <c r="Q30" s="223"/>
      <c r="R30" s="223"/>
      <c r="S30" s="223"/>
      <c r="T30" s="225"/>
    </row>
    <row r="31" spans="1:20" s="204" customFormat="1" ht="15" customHeight="1" x14ac:dyDescent="0.15">
      <c r="A31" s="222"/>
      <c r="B31" s="226" t="s">
        <v>537</v>
      </c>
      <c r="C31" s="223"/>
      <c r="D31" s="226" t="s">
        <v>538</v>
      </c>
      <c r="E31" s="223"/>
      <c r="F31" s="223"/>
      <c r="G31" s="223"/>
      <c r="H31" s="223"/>
      <c r="I31" s="223"/>
      <c r="J31" s="223"/>
      <c r="K31" s="223"/>
      <c r="L31" s="223"/>
      <c r="M31" s="223"/>
      <c r="N31" s="223"/>
      <c r="O31" s="223"/>
      <c r="P31" s="223"/>
      <c r="Q31" s="223"/>
      <c r="R31" s="223"/>
      <c r="S31" s="223"/>
      <c r="T31" s="225"/>
    </row>
    <row r="32" spans="1:20" s="204" customFormat="1" ht="15" customHeight="1" x14ac:dyDescent="0.15">
      <c r="A32" s="222"/>
      <c r="B32" s="223"/>
      <c r="C32" s="223"/>
      <c r="D32" s="223"/>
      <c r="E32" s="223"/>
      <c r="F32" s="223"/>
      <c r="G32" s="223"/>
      <c r="H32" s="223"/>
      <c r="I32" s="223"/>
      <c r="J32" s="223"/>
      <c r="K32" s="223"/>
      <c r="L32" s="223" t="s">
        <v>539</v>
      </c>
      <c r="M32" s="223" t="s">
        <v>540</v>
      </c>
      <c r="N32" s="223"/>
      <c r="O32" s="223"/>
      <c r="P32" s="223"/>
      <c r="Q32" s="223"/>
      <c r="R32" s="223"/>
      <c r="S32" s="223"/>
      <c r="T32" s="225"/>
    </row>
    <row r="33" spans="1:20" s="204" customFormat="1" ht="15" customHeight="1" x14ac:dyDescent="0.15">
      <c r="A33" s="218"/>
      <c r="B33" s="219"/>
      <c r="C33" s="219"/>
      <c r="D33" s="219"/>
      <c r="E33" s="219"/>
      <c r="F33" s="219"/>
      <c r="G33" s="219"/>
      <c r="H33" s="219"/>
      <c r="I33" s="219"/>
      <c r="J33" s="219"/>
      <c r="K33" s="219"/>
      <c r="L33" s="219"/>
      <c r="M33" s="219" t="s">
        <v>541</v>
      </c>
      <c r="N33" s="219"/>
      <c r="O33" s="219"/>
      <c r="P33" s="219"/>
      <c r="Q33" s="219"/>
      <c r="R33" s="219"/>
      <c r="S33" s="219"/>
      <c r="T33" s="220"/>
    </row>
    <row r="34" spans="1:20" s="204" customFormat="1" ht="17.25" customHeight="1" x14ac:dyDescent="0.15">
      <c r="A34" s="227" t="s">
        <v>542</v>
      </c>
    </row>
    <row r="35" spans="1:20" s="204" customFormat="1" ht="17.25" customHeight="1" x14ac:dyDescent="0.15">
      <c r="A35" s="227" t="s">
        <v>543</v>
      </c>
      <c r="N35" s="227" t="s">
        <v>544</v>
      </c>
    </row>
    <row r="36" spans="1:20" s="204" customFormat="1" ht="17.25" customHeight="1" x14ac:dyDescent="0.15">
      <c r="A36" s="227" t="s">
        <v>545</v>
      </c>
      <c r="N36" s="227" t="s">
        <v>546</v>
      </c>
    </row>
    <row r="37" spans="1:20" s="204" customFormat="1" ht="17.25" customHeight="1" x14ac:dyDescent="0.15">
      <c r="A37" s="227" t="s">
        <v>547</v>
      </c>
      <c r="N37" s="227" t="s">
        <v>548</v>
      </c>
    </row>
    <row r="38" spans="1:20" s="204" customFormat="1" ht="17.25" customHeight="1" x14ac:dyDescent="0.15">
      <c r="A38" s="227" t="s">
        <v>549</v>
      </c>
      <c r="N38" s="227"/>
    </row>
    <row r="39" spans="1:20" s="204" customFormat="1" ht="17.25" customHeight="1" x14ac:dyDescent="0.15">
      <c r="A39" s="227" t="s">
        <v>550</v>
      </c>
      <c r="N39" s="227"/>
    </row>
    <row r="40" spans="1:20" s="204" customFormat="1" ht="17.25" customHeight="1" x14ac:dyDescent="0.15"/>
  </sheetData>
  <mergeCells count="23">
    <mergeCell ref="A18:A20"/>
    <mergeCell ref="A2:T2"/>
    <mergeCell ref="A4:A5"/>
    <mergeCell ref="B4:B5"/>
    <mergeCell ref="D4:E4"/>
    <mergeCell ref="F4:H4"/>
    <mergeCell ref="I4:I5"/>
    <mergeCell ref="J4:J5"/>
    <mergeCell ref="M4:M5"/>
    <mergeCell ref="P4:P5"/>
    <mergeCell ref="Q4:Q5"/>
    <mergeCell ref="R4:R5"/>
    <mergeCell ref="S4:S5"/>
    <mergeCell ref="T4:T5"/>
    <mergeCell ref="A6:A12"/>
    <mergeCell ref="A13:A17"/>
    <mergeCell ref="Q26:S26"/>
    <mergeCell ref="A21:A23"/>
    <mergeCell ref="A26:B26"/>
    <mergeCell ref="C26:E26"/>
    <mergeCell ref="F26:G26"/>
    <mergeCell ref="H26:J26"/>
    <mergeCell ref="K26:P26"/>
  </mergeCells>
  <phoneticPr fontId="2"/>
  <pageMargins left="0.59055118110236227" right="0.59055118110236227" top="0.78740157480314965" bottom="0.39370078740157483" header="0.31496062992125984" footer="0.31496062992125984"/>
  <pageSetup paperSize="9" scale="85" orientation="landscape" r:id="rId1"/>
  <headerFooter differentFirst="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2"/>
  <sheetViews>
    <sheetView view="pageBreakPreview" zoomScale="90" zoomScaleNormal="100" zoomScaleSheetLayoutView="90" workbookViewId="0">
      <selection activeCell="AE14" sqref="AE14:AI14"/>
    </sheetView>
  </sheetViews>
  <sheetFormatPr defaultColWidth="2.5" defaultRowHeight="15.75" customHeight="1" x14ac:dyDescent="0.15"/>
  <cols>
    <col min="1" max="16384" width="2.5" style="322"/>
  </cols>
  <sheetData>
    <row r="1" spans="1:36" ht="15.75" customHeight="1" x14ac:dyDescent="0.15">
      <c r="A1" s="269" t="s">
        <v>553</v>
      </c>
    </row>
    <row r="2" spans="1:36" ht="15.75" customHeight="1" x14ac:dyDescent="0.15">
      <c r="A2" s="1003" t="s">
        <v>162</v>
      </c>
      <c r="B2" s="1003"/>
      <c r="C2" s="1003"/>
      <c r="D2" s="1003"/>
      <c r="E2" s="1003"/>
      <c r="F2" s="1003"/>
      <c r="G2" s="1003"/>
      <c r="H2" s="1003"/>
      <c r="I2" s="1003"/>
      <c r="J2" s="1003"/>
      <c r="K2" s="1003"/>
      <c r="L2" s="1003"/>
      <c r="M2" s="1003"/>
      <c r="N2" s="1003"/>
      <c r="O2" s="1003"/>
      <c r="P2" s="1003"/>
      <c r="Q2" s="1003"/>
      <c r="R2" s="1003"/>
      <c r="S2" s="1003"/>
      <c r="T2" s="1003"/>
      <c r="U2" s="1003"/>
      <c r="V2" s="1003"/>
      <c r="W2" s="1003"/>
      <c r="X2" s="1003"/>
      <c r="Y2" s="1003"/>
      <c r="Z2" s="1003"/>
      <c r="AA2" s="1003"/>
      <c r="AB2" s="1003"/>
      <c r="AC2" s="1003"/>
      <c r="AD2" s="1003"/>
      <c r="AE2" s="1003"/>
      <c r="AF2" s="1003"/>
      <c r="AG2" s="1003"/>
      <c r="AH2" s="1003"/>
      <c r="AI2" s="1003"/>
    </row>
    <row r="3" spans="1:36" ht="6.75" customHeight="1" thickBot="1" x14ac:dyDescent="0.2"/>
    <row r="4" spans="1:36" ht="15.75" customHeight="1" x14ac:dyDescent="0.15">
      <c r="A4" s="906" t="s">
        <v>71</v>
      </c>
      <c r="B4" s="907"/>
      <c r="C4" s="907"/>
      <c r="D4" s="1004" t="s">
        <v>0</v>
      </c>
      <c r="E4" s="1004"/>
      <c r="F4" s="1004"/>
      <c r="G4" s="1004"/>
      <c r="H4" s="1004" t="s">
        <v>1</v>
      </c>
      <c r="I4" s="1004"/>
      <c r="J4" s="1004"/>
      <c r="K4" s="1004"/>
      <c r="L4" s="1004" t="s">
        <v>2</v>
      </c>
      <c r="M4" s="1004"/>
      <c r="N4" s="1004"/>
      <c r="O4" s="1004"/>
      <c r="P4" s="1004" t="s">
        <v>18</v>
      </c>
      <c r="Q4" s="1004"/>
      <c r="R4" s="1004"/>
      <c r="S4" s="1004" t="s">
        <v>3</v>
      </c>
      <c r="T4" s="1004"/>
      <c r="U4" s="1004"/>
      <c r="V4" s="1004" t="s">
        <v>19</v>
      </c>
      <c r="W4" s="1004"/>
      <c r="X4" s="1004"/>
      <c r="Y4" s="1004" t="s">
        <v>72</v>
      </c>
      <c r="Z4" s="1004"/>
      <c r="AA4" s="1004"/>
      <c r="AB4" s="1004"/>
      <c r="AC4" s="1004"/>
      <c r="AD4" s="1004"/>
      <c r="AE4" s="1004"/>
      <c r="AF4" s="1004"/>
      <c r="AG4" s="1004"/>
      <c r="AH4" s="1004"/>
      <c r="AI4" s="1005"/>
    </row>
    <row r="5" spans="1:36" ht="15.75" customHeight="1" x14ac:dyDescent="0.15">
      <c r="A5" s="945"/>
      <c r="B5" s="946"/>
      <c r="C5" s="946"/>
      <c r="D5" s="947"/>
      <c r="E5" s="947"/>
      <c r="F5" s="947"/>
      <c r="G5" s="947"/>
      <c r="H5" s="947"/>
      <c r="I5" s="947"/>
      <c r="J5" s="947"/>
      <c r="K5" s="947"/>
      <c r="L5" s="947"/>
      <c r="M5" s="947"/>
      <c r="N5" s="947"/>
      <c r="O5" s="947"/>
      <c r="P5" s="947"/>
      <c r="Q5" s="947"/>
      <c r="R5" s="947"/>
      <c r="S5" s="947"/>
      <c r="T5" s="947"/>
      <c r="U5" s="947"/>
      <c r="V5" s="947"/>
      <c r="W5" s="947"/>
      <c r="X5" s="947"/>
      <c r="Y5" s="947"/>
      <c r="Z5" s="947"/>
      <c r="AA5" s="947"/>
      <c r="AB5" s="947"/>
      <c r="AC5" s="947"/>
      <c r="AD5" s="947"/>
      <c r="AE5" s="947"/>
      <c r="AF5" s="947"/>
      <c r="AG5" s="947"/>
      <c r="AH5" s="947"/>
      <c r="AI5" s="1002"/>
    </row>
    <row r="6" spans="1:36" ht="15.75" customHeight="1" x14ac:dyDescent="0.15">
      <c r="A6" s="989" t="s">
        <v>73</v>
      </c>
      <c r="B6" s="978"/>
      <c r="C6" s="978"/>
      <c r="D6" s="946" t="s">
        <v>5</v>
      </c>
      <c r="E6" s="999"/>
      <c r="F6" s="985"/>
      <c r="G6" s="946"/>
      <c r="H6" s="986"/>
      <c r="I6" s="1001" t="s">
        <v>149</v>
      </c>
      <c r="J6" s="946" t="s">
        <v>6</v>
      </c>
      <c r="K6" s="999"/>
      <c r="L6" s="985"/>
      <c r="M6" s="946"/>
      <c r="N6" s="946"/>
      <c r="O6" s="946"/>
      <c r="P6" s="946" t="s">
        <v>75</v>
      </c>
      <c r="Q6" s="999"/>
      <c r="R6" s="985"/>
      <c r="S6" s="946"/>
      <c r="T6" s="986"/>
      <c r="U6" s="1000" t="s">
        <v>76</v>
      </c>
      <c r="V6" s="978" t="s">
        <v>77</v>
      </c>
      <c r="W6" s="979"/>
      <c r="X6" s="982"/>
      <c r="Y6" s="983"/>
      <c r="Z6" s="984"/>
      <c r="AA6" s="976" t="s">
        <v>78</v>
      </c>
      <c r="AB6" s="977"/>
      <c r="AC6" s="978" t="s">
        <v>79</v>
      </c>
      <c r="AD6" s="979"/>
      <c r="AE6" s="991"/>
      <c r="AF6" s="983"/>
      <c r="AG6" s="984"/>
      <c r="AH6" s="976" t="s">
        <v>557</v>
      </c>
      <c r="AI6" s="992"/>
      <c r="AJ6" s="323"/>
    </row>
    <row r="7" spans="1:36" ht="15.75" customHeight="1" x14ac:dyDescent="0.15">
      <c r="A7" s="989"/>
      <c r="B7" s="978"/>
      <c r="C7" s="978"/>
      <c r="D7" s="946"/>
      <c r="E7" s="999"/>
      <c r="F7" s="985"/>
      <c r="G7" s="946"/>
      <c r="H7" s="986"/>
      <c r="I7" s="1001"/>
      <c r="J7" s="946"/>
      <c r="K7" s="999"/>
      <c r="L7" s="985"/>
      <c r="M7" s="946"/>
      <c r="N7" s="946"/>
      <c r="O7" s="946"/>
      <c r="P7" s="946"/>
      <c r="Q7" s="999"/>
      <c r="R7" s="985"/>
      <c r="S7" s="946"/>
      <c r="T7" s="986"/>
      <c r="U7" s="1000"/>
      <c r="V7" s="978"/>
      <c r="W7" s="979"/>
      <c r="X7" s="993"/>
      <c r="Y7" s="947"/>
      <c r="Z7" s="994"/>
      <c r="AA7" s="995" t="s">
        <v>80</v>
      </c>
      <c r="AB7" s="996"/>
      <c r="AC7" s="978"/>
      <c r="AD7" s="979"/>
      <c r="AE7" s="997"/>
      <c r="AF7" s="947"/>
      <c r="AG7" s="994"/>
      <c r="AH7" s="995" t="s">
        <v>558</v>
      </c>
      <c r="AI7" s="998"/>
      <c r="AJ7" s="324"/>
    </row>
    <row r="8" spans="1:36" ht="15.75" customHeight="1" x14ac:dyDescent="0.15">
      <c r="A8" s="989" t="s">
        <v>81</v>
      </c>
      <c r="B8" s="978"/>
      <c r="C8" s="978"/>
      <c r="D8" s="978" t="s">
        <v>23</v>
      </c>
      <c r="E8" s="979"/>
      <c r="F8" s="985"/>
      <c r="G8" s="946"/>
      <c r="H8" s="986"/>
      <c r="I8" s="932" t="s">
        <v>163</v>
      </c>
      <c r="J8" s="978" t="s">
        <v>83</v>
      </c>
      <c r="K8" s="979"/>
      <c r="L8" s="991"/>
      <c r="M8" s="983"/>
      <c r="N8" s="984"/>
      <c r="O8" s="976" t="s">
        <v>78</v>
      </c>
      <c r="P8" s="977"/>
      <c r="Q8" s="978" t="s">
        <v>84</v>
      </c>
      <c r="R8" s="979"/>
      <c r="S8" s="982"/>
      <c r="T8" s="983"/>
      <c r="U8" s="983"/>
      <c r="V8" s="983"/>
      <c r="W8" s="983"/>
      <c r="X8" s="983"/>
      <c r="Y8" s="983"/>
      <c r="Z8" s="984"/>
      <c r="AA8" s="976" t="s">
        <v>557</v>
      </c>
      <c r="AB8" s="977"/>
      <c r="AC8" s="978" t="s">
        <v>85</v>
      </c>
      <c r="AD8" s="978"/>
      <c r="AE8" s="979"/>
      <c r="AF8" s="985"/>
      <c r="AG8" s="946"/>
      <c r="AH8" s="986"/>
      <c r="AI8" s="968" t="s">
        <v>86</v>
      </c>
    </row>
    <row r="9" spans="1:36" ht="15.75" customHeight="1" thickBot="1" x14ac:dyDescent="0.2">
      <c r="A9" s="990"/>
      <c r="B9" s="980"/>
      <c r="C9" s="980"/>
      <c r="D9" s="980"/>
      <c r="E9" s="981"/>
      <c r="F9" s="987"/>
      <c r="G9" s="909"/>
      <c r="H9" s="988"/>
      <c r="I9" s="937"/>
      <c r="J9" s="980"/>
      <c r="K9" s="981"/>
      <c r="L9" s="970"/>
      <c r="M9" s="971"/>
      <c r="N9" s="972"/>
      <c r="O9" s="973" t="s">
        <v>80</v>
      </c>
      <c r="P9" s="974"/>
      <c r="Q9" s="980"/>
      <c r="R9" s="981"/>
      <c r="S9" s="975"/>
      <c r="T9" s="971"/>
      <c r="U9" s="971"/>
      <c r="V9" s="971"/>
      <c r="W9" s="971"/>
      <c r="X9" s="971"/>
      <c r="Y9" s="971"/>
      <c r="Z9" s="972"/>
      <c r="AA9" s="973" t="s">
        <v>558</v>
      </c>
      <c r="AB9" s="974"/>
      <c r="AC9" s="980"/>
      <c r="AD9" s="980"/>
      <c r="AE9" s="981"/>
      <c r="AF9" s="987"/>
      <c r="AG9" s="909"/>
      <c r="AH9" s="988"/>
      <c r="AI9" s="969"/>
    </row>
    <row r="10" spans="1:36" ht="3.75" customHeight="1" x14ac:dyDescent="0.15"/>
    <row r="11" spans="1:36" ht="15.75" customHeight="1" thickBot="1" x14ac:dyDescent="0.2">
      <c r="A11" s="925" t="s">
        <v>88</v>
      </c>
      <c r="B11" s="925"/>
      <c r="C11" s="925"/>
      <c r="D11" s="925"/>
      <c r="E11" s="925"/>
    </row>
    <row r="12" spans="1:36" ht="15.75" customHeight="1" x14ac:dyDescent="0.15">
      <c r="A12" s="965" t="s">
        <v>89</v>
      </c>
      <c r="B12" s="966"/>
      <c r="C12" s="966"/>
      <c r="D12" s="966"/>
      <c r="E12" s="966"/>
      <c r="F12" s="966"/>
      <c r="G12" s="966"/>
      <c r="H12" s="967" t="s">
        <v>5</v>
      </c>
      <c r="I12" s="941"/>
      <c r="J12" s="941"/>
      <c r="K12" s="941"/>
      <c r="L12" s="943"/>
      <c r="M12" s="943"/>
      <c r="N12" s="943"/>
      <c r="O12" s="943"/>
      <c r="P12" s="943"/>
      <c r="Q12" s="943"/>
      <c r="R12" s="325" t="s">
        <v>164</v>
      </c>
      <c r="S12" s="326" t="s">
        <v>106</v>
      </c>
      <c r="T12" s="941" t="s">
        <v>91</v>
      </c>
      <c r="U12" s="941"/>
      <c r="V12" s="943"/>
      <c r="W12" s="943"/>
      <c r="X12" s="943"/>
      <c r="Y12" s="943"/>
      <c r="Z12" s="943"/>
      <c r="AA12" s="327" t="s">
        <v>92</v>
      </c>
      <c r="AB12" s="326"/>
      <c r="AC12" s="328"/>
      <c r="AD12" s="326" t="s">
        <v>165</v>
      </c>
      <c r="AE12" s="943"/>
      <c r="AF12" s="943"/>
      <c r="AG12" s="943"/>
      <c r="AH12" s="943"/>
      <c r="AI12" s="944"/>
    </row>
    <row r="13" spans="1:36" ht="15.75" customHeight="1" x14ac:dyDescent="0.15">
      <c r="A13" s="962" t="s">
        <v>94</v>
      </c>
      <c r="B13" s="963"/>
      <c r="C13" s="963"/>
      <c r="D13" s="963"/>
      <c r="E13" s="963"/>
      <c r="F13" s="963"/>
      <c r="G13" s="963"/>
      <c r="H13" s="329" t="s">
        <v>95</v>
      </c>
      <c r="I13" s="330"/>
      <c r="J13" s="933"/>
      <c r="K13" s="933"/>
      <c r="L13" s="933"/>
      <c r="M13" s="331" t="s">
        <v>96</v>
      </c>
      <c r="N13" s="332"/>
      <c r="O13" s="332"/>
      <c r="P13" s="933"/>
      <c r="Q13" s="933"/>
      <c r="R13" s="933"/>
      <c r="S13" s="333" t="s">
        <v>97</v>
      </c>
      <c r="T13" s="332"/>
      <c r="U13" s="332" t="s">
        <v>111</v>
      </c>
      <c r="V13" s="332"/>
      <c r="W13" s="332"/>
      <c r="X13" s="332"/>
      <c r="Y13" s="334" t="s">
        <v>98</v>
      </c>
      <c r="Z13" s="933"/>
      <c r="AA13" s="933"/>
      <c r="AB13" s="933"/>
      <c r="AC13" s="335" t="s">
        <v>166</v>
      </c>
      <c r="AD13" s="332" t="s">
        <v>51</v>
      </c>
      <c r="AE13" s="933"/>
      <c r="AF13" s="933"/>
      <c r="AG13" s="933"/>
      <c r="AH13" s="933"/>
      <c r="AI13" s="934"/>
    </row>
    <row r="14" spans="1:36" ht="15.75" customHeight="1" x14ac:dyDescent="0.15">
      <c r="A14" s="950" t="s">
        <v>101</v>
      </c>
      <c r="B14" s="964" t="s">
        <v>102</v>
      </c>
      <c r="C14" s="964"/>
      <c r="D14" s="964"/>
      <c r="E14" s="964"/>
      <c r="F14" s="964"/>
      <c r="G14" s="964"/>
      <c r="H14" s="952" t="s">
        <v>5</v>
      </c>
      <c r="I14" s="953"/>
      <c r="J14" s="953"/>
      <c r="K14" s="953"/>
      <c r="L14" s="954"/>
      <c r="M14" s="954"/>
      <c r="N14" s="954"/>
      <c r="O14" s="954"/>
      <c r="P14" s="954"/>
      <c r="Q14" s="954"/>
      <c r="R14" s="336" t="s">
        <v>167</v>
      </c>
      <c r="S14" s="337" t="s">
        <v>111</v>
      </c>
      <c r="T14" s="953" t="s">
        <v>91</v>
      </c>
      <c r="U14" s="953"/>
      <c r="V14" s="954"/>
      <c r="W14" s="954"/>
      <c r="X14" s="954"/>
      <c r="Y14" s="954"/>
      <c r="Z14" s="954"/>
      <c r="AA14" s="338" t="s">
        <v>92</v>
      </c>
      <c r="AB14" s="337"/>
      <c r="AC14" s="339"/>
      <c r="AD14" s="337"/>
      <c r="AE14" s="954"/>
      <c r="AF14" s="954"/>
      <c r="AG14" s="954"/>
      <c r="AH14" s="954"/>
      <c r="AI14" s="955"/>
    </row>
    <row r="15" spans="1:36" ht="15.75" customHeight="1" x14ac:dyDescent="0.15">
      <c r="A15" s="950"/>
      <c r="B15" s="956" t="s">
        <v>105</v>
      </c>
      <c r="C15" s="956"/>
      <c r="D15" s="956"/>
      <c r="E15" s="956"/>
      <c r="F15" s="956"/>
      <c r="G15" s="956"/>
      <c r="H15" s="959" t="s">
        <v>7</v>
      </c>
      <c r="I15" s="960"/>
      <c r="J15" s="960"/>
      <c r="K15" s="960"/>
      <c r="L15" s="957"/>
      <c r="M15" s="957"/>
      <c r="N15" s="957"/>
      <c r="O15" s="957"/>
      <c r="P15" s="957"/>
      <c r="Q15" s="957"/>
      <c r="R15" s="340" t="s">
        <v>78</v>
      </c>
      <c r="S15" s="341" t="s">
        <v>106</v>
      </c>
      <c r="T15" s="960" t="s">
        <v>91</v>
      </c>
      <c r="U15" s="960"/>
      <c r="V15" s="957"/>
      <c r="W15" s="957"/>
      <c r="X15" s="957"/>
      <c r="Y15" s="957"/>
      <c r="Z15" s="957"/>
      <c r="AA15" s="342" t="s">
        <v>107</v>
      </c>
      <c r="AB15" s="341"/>
      <c r="AC15" s="343"/>
      <c r="AD15" s="341"/>
      <c r="AE15" s="957"/>
      <c r="AF15" s="957"/>
      <c r="AG15" s="957"/>
      <c r="AH15" s="957"/>
      <c r="AI15" s="958"/>
    </row>
    <row r="16" spans="1:36" ht="15.75" customHeight="1" x14ac:dyDescent="0.15">
      <c r="A16" s="950"/>
      <c r="B16" s="956" t="s">
        <v>108</v>
      </c>
      <c r="C16" s="956"/>
      <c r="D16" s="956"/>
      <c r="E16" s="956"/>
      <c r="F16" s="956"/>
      <c r="G16" s="956"/>
      <c r="H16" s="959" t="s">
        <v>84</v>
      </c>
      <c r="I16" s="960"/>
      <c r="J16" s="960"/>
      <c r="K16" s="960"/>
      <c r="L16" s="957"/>
      <c r="M16" s="957"/>
      <c r="N16" s="957"/>
      <c r="O16" s="957"/>
      <c r="P16" s="957"/>
      <c r="Q16" s="957"/>
      <c r="R16" s="340" t="s">
        <v>557</v>
      </c>
      <c r="S16" s="341" t="s">
        <v>111</v>
      </c>
      <c r="T16" s="960" t="s">
        <v>91</v>
      </c>
      <c r="U16" s="960"/>
      <c r="V16" s="957"/>
      <c r="W16" s="957"/>
      <c r="X16" s="957"/>
      <c r="Y16" s="957"/>
      <c r="Z16" s="957"/>
      <c r="AA16" s="961" t="s">
        <v>559</v>
      </c>
      <c r="AB16" s="961"/>
      <c r="AC16" s="343"/>
      <c r="AD16" s="341"/>
      <c r="AE16" s="957"/>
      <c r="AF16" s="957"/>
      <c r="AG16" s="957"/>
      <c r="AH16" s="957"/>
      <c r="AI16" s="958"/>
    </row>
    <row r="17" spans="1:35" ht="15.75" customHeight="1" x14ac:dyDescent="0.15">
      <c r="A17" s="950"/>
      <c r="B17" s="956" t="s">
        <v>110</v>
      </c>
      <c r="C17" s="956"/>
      <c r="D17" s="956"/>
      <c r="E17" s="956"/>
      <c r="F17" s="956"/>
      <c r="G17" s="956"/>
      <c r="H17" s="959" t="s">
        <v>84</v>
      </c>
      <c r="I17" s="960"/>
      <c r="J17" s="960"/>
      <c r="K17" s="960"/>
      <c r="L17" s="957"/>
      <c r="M17" s="957"/>
      <c r="N17" s="957"/>
      <c r="O17" s="957"/>
      <c r="P17" s="957"/>
      <c r="Q17" s="957"/>
      <c r="R17" s="340" t="s">
        <v>557</v>
      </c>
      <c r="S17" s="341" t="s">
        <v>111</v>
      </c>
      <c r="T17" s="960" t="s">
        <v>91</v>
      </c>
      <c r="U17" s="960"/>
      <c r="V17" s="957"/>
      <c r="W17" s="957"/>
      <c r="X17" s="957"/>
      <c r="Y17" s="957"/>
      <c r="Z17" s="957"/>
      <c r="AA17" s="961" t="s">
        <v>559</v>
      </c>
      <c r="AB17" s="961"/>
      <c r="AC17" s="343"/>
      <c r="AD17" s="341"/>
      <c r="AE17" s="957"/>
      <c r="AF17" s="957"/>
      <c r="AG17" s="957"/>
      <c r="AH17" s="957"/>
      <c r="AI17" s="958"/>
    </row>
    <row r="18" spans="1:35" ht="15.75" customHeight="1" x14ac:dyDescent="0.15">
      <c r="A18" s="950"/>
      <c r="B18" s="947" t="s">
        <v>53</v>
      </c>
      <c r="C18" s="947"/>
      <c r="D18" s="947"/>
      <c r="E18" s="947"/>
      <c r="F18" s="947"/>
      <c r="G18" s="947"/>
      <c r="H18" s="344"/>
      <c r="I18" s="345"/>
      <c r="J18" s="345"/>
      <c r="K18" s="345"/>
      <c r="L18" s="346"/>
      <c r="M18" s="346"/>
      <c r="N18" s="346"/>
      <c r="O18" s="346"/>
      <c r="P18" s="346"/>
      <c r="Q18" s="346"/>
      <c r="R18" s="347"/>
      <c r="S18" s="348"/>
      <c r="T18" s="346"/>
      <c r="U18" s="346"/>
      <c r="V18" s="346"/>
      <c r="W18" s="346"/>
      <c r="X18" s="346"/>
      <c r="Y18" s="346"/>
      <c r="Z18" s="346"/>
      <c r="AA18" s="349"/>
      <c r="AB18" s="349"/>
      <c r="AC18" s="350"/>
      <c r="AD18" s="351" t="s">
        <v>52</v>
      </c>
      <c r="AE18" s="948"/>
      <c r="AF18" s="948"/>
      <c r="AG18" s="948"/>
      <c r="AH18" s="948"/>
      <c r="AI18" s="949"/>
    </row>
    <row r="19" spans="1:35" ht="15.75" customHeight="1" x14ac:dyDescent="0.15">
      <c r="A19" s="950" t="s">
        <v>85</v>
      </c>
      <c r="B19" s="951" t="s">
        <v>112</v>
      </c>
      <c r="C19" s="951"/>
      <c r="D19" s="951"/>
      <c r="E19" s="951"/>
      <c r="F19" s="951"/>
      <c r="G19" s="951"/>
      <c r="H19" s="952" t="s">
        <v>95</v>
      </c>
      <c r="I19" s="953"/>
      <c r="J19" s="953"/>
      <c r="K19" s="953"/>
      <c r="L19" s="954"/>
      <c r="M19" s="954"/>
      <c r="N19" s="954"/>
      <c r="O19" s="954"/>
      <c r="P19" s="954"/>
      <c r="Q19" s="954"/>
      <c r="R19" s="338" t="s">
        <v>113</v>
      </c>
      <c r="S19" s="337" t="s">
        <v>111</v>
      </c>
      <c r="T19" s="953" t="s">
        <v>91</v>
      </c>
      <c r="U19" s="953"/>
      <c r="V19" s="954"/>
      <c r="W19" s="954"/>
      <c r="X19" s="954"/>
      <c r="Y19" s="954"/>
      <c r="Z19" s="954"/>
      <c r="AA19" s="337" t="s">
        <v>97</v>
      </c>
      <c r="AB19" s="337"/>
      <c r="AC19" s="339"/>
      <c r="AD19" s="337" t="s">
        <v>54</v>
      </c>
      <c r="AE19" s="954"/>
      <c r="AF19" s="954"/>
      <c r="AG19" s="954"/>
      <c r="AH19" s="954"/>
      <c r="AI19" s="955"/>
    </row>
    <row r="20" spans="1:35" ht="15.75" customHeight="1" x14ac:dyDescent="0.15">
      <c r="A20" s="950"/>
      <c r="B20" s="956" t="s">
        <v>114</v>
      </c>
      <c r="C20" s="956"/>
      <c r="D20" s="956"/>
      <c r="E20" s="956"/>
      <c r="F20" s="956"/>
      <c r="G20" s="956"/>
      <c r="H20" s="959" t="s">
        <v>115</v>
      </c>
      <c r="I20" s="960"/>
      <c r="J20" s="960"/>
      <c r="K20" s="960"/>
      <c r="L20" s="957"/>
      <c r="M20" s="957"/>
      <c r="N20" s="957"/>
      <c r="O20" s="957"/>
      <c r="P20" s="957"/>
      <c r="Q20" s="957"/>
      <c r="R20" s="342" t="s">
        <v>116</v>
      </c>
      <c r="S20" s="341" t="s">
        <v>117</v>
      </c>
      <c r="T20" s="960" t="s">
        <v>91</v>
      </c>
      <c r="U20" s="960"/>
      <c r="V20" s="957"/>
      <c r="W20" s="957"/>
      <c r="X20" s="957"/>
      <c r="Y20" s="957"/>
      <c r="Z20" s="957"/>
      <c r="AA20" s="341" t="s">
        <v>118</v>
      </c>
      <c r="AB20" s="341"/>
      <c r="AC20" s="343"/>
      <c r="AD20" s="341" t="s">
        <v>55</v>
      </c>
      <c r="AE20" s="957"/>
      <c r="AF20" s="957"/>
      <c r="AG20" s="957"/>
      <c r="AH20" s="957"/>
      <c r="AI20" s="958"/>
    </row>
    <row r="21" spans="1:35" ht="15.75" customHeight="1" x14ac:dyDescent="0.15">
      <c r="A21" s="950"/>
      <c r="B21" s="956" t="s">
        <v>119</v>
      </c>
      <c r="C21" s="956"/>
      <c r="D21" s="956"/>
      <c r="E21" s="956"/>
      <c r="F21" s="956"/>
      <c r="G21" s="956"/>
      <c r="H21" s="959" t="s">
        <v>115</v>
      </c>
      <c r="I21" s="960"/>
      <c r="J21" s="960"/>
      <c r="K21" s="960"/>
      <c r="L21" s="957"/>
      <c r="M21" s="957"/>
      <c r="N21" s="957"/>
      <c r="O21" s="957"/>
      <c r="P21" s="957"/>
      <c r="Q21" s="957"/>
      <c r="R21" s="342" t="s">
        <v>116</v>
      </c>
      <c r="S21" s="341" t="s">
        <v>117</v>
      </c>
      <c r="T21" s="960" t="s">
        <v>91</v>
      </c>
      <c r="U21" s="960"/>
      <c r="V21" s="957"/>
      <c r="W21" s="957"/>
      <c r="X21" s="957"/>
      <c r="Y21" s="957"/>
      <c r="Z21" s="957"/>
      <c r="AA21" s="341" t="s">
        <v>118</v>
      </c>
      <c r="AB21" s="341"/>
      <c r="AC21" s="343"/>
      <c r="AD21" s="341" t="s">
        <v>56</v>
      </c>
      <c r="AE21" s="957"/>
      <c r="AF21" s="957"/>
      <c r="AG21" s="957"/>
      <c r="AH21" s="957"/>
      <c r="AI21" s="958"/>
    </row>
    <row r="22" spans="1:35" ht="15.75" customHeight="1" x14ac:dyDescent="0.15">
      <c r="A22" s="950"/>
      <c r="B22" s="956" t="s">
        <v>120</v>
      </c>
      <c r="C22" s="956"/>
      <c r="D22" s="956"/>
      <c r="E22" s="956"/>
      <c r="F22" s="956"/>
      <c r="G22" s="956"/>
      <c r="H22" s="959" t="s">
        <v>115</v>
      </c>
      <c r="I22" s="960"/>
      <c r="J22" s="960"/>
      <c r="K22" s="960"/>
      <c r="L22" s="957"/>
      <c r="M22" s="957"/>
      <c r="N22" s="957"/>
      <c r="O22" s="957"/>
      <c r="P22" s="957"/>
      <c r="Q22" s="957"/>
      <c r="R22" s="342" t="s">
        <v>116</v>
      </c>
      <c r="S22" s="341" t="s">
        <v>117</v>
      </c>
      <c r="T22" s="960" t="s">
        <v>91</v>
      </c>
      <c r="U22" s="960"/>
      <c r="V22" s="957"/>
      <c r="W22" s="957"/>
      <c r="X22" s="957"/>
      <c r="Y22" s="957"/>
      <c r="Z22" s="957"/>
      <c r="AA22" s="341" t="s">
        <v>118</v>
      </c>
      <c r="AB22" s="341"/>
      <c r="AC22" s="343"/>
      <c r="AD22" s="341" t="s">
        <v>57</v>
      </c>
      <c r="AE22" s="957"/>
      <c r="AF22" s="957"/>
      <c r="AG22" s="957"/>
      <c r="AH22" s="957"/>
      <c r="AI22" s="958"/>
    </row>
    <row r="23" spans="1:35" ht="15.75" customHeight="1" x14ac:dyDescent="0.15">
      <c r="A23" s="950"/>
      <c r="B23" s="947" t="s">
        <v>121</v>
      </c>
      <c r="C23" s="947"/>
      <c r="D23" s="947"/>
      <c r="E23" s="947"/>
      <c r="F23" s="947"/>
      <c r="G23" s="947"/>
      <c r="H23" s="352" t="s">
        <v>122</v>
      </c>
      <c r="I23" s="351"/>
      <c r="J23" s="351"/>
      <c r="K23" s="351"/>
      <c r="L23" s="353"/>
      <c r="M23" s="948"/>
      <c r="N23" s="948"/>
      <c r="O23" s="948"/>
      <c r="P23" s="948"/>
      <c r="Q23" s="948"/>
      <c r="R23" s="354" t="s">
        <v>38</v>
      </c>
      <c r="S23" s="351" t="s">
        <v>123</v>
      </c>
      <c r="T23" s="355" t="s">
        <v>121</v>
      </c>
      <c r="U23" s="355"/>
      <c r="V23" s="351"/>
      <c r="W23" s="351"/>
      <c r="X23" s="948"/>
      <c r="Y23" s="948"/>
      <c r="Z23" s="948"/>
      <c r="AA23" s="948"/>
      <c r="AB23" s="948"/>
      <c r="AC23" s="356" t="s">
        <v>124</v>
      </c>
      <c r="AD23" s="351" t="s">
        <v>125</v>
      </c>
      <c r="AE23" s="948"/>
      <c r="AF23" s="948"/>
      <c r="AG23" s="948"/>
      <c r="AH23" s="948"/>
      <c r="AI23" s="949"/>
    </row>
    <row r="24" spans="1:35" ht="15.75" customHeight="1" x14ac:dyDescent="0.15">
      <c r="A24" s="945" t="s">
        <v>126</v>
      </c>
      <c r="B24" s="946"/>
      <c r="C24" s="946"/>
      <c r="D24" s="946"/>
      <c r="E24" s="946"/>
      <c r="F24" s="946"/>
      <c r="G24" s="946"/>
      <c r="H24" s="329" t="s">
        <v>127</v>
      </c>
      <c r="I24" s="330"/>
      <c r="J24" s="933"/>
      <c r="K24" s="933"/>
      <c r="L24" s="933"/>
      <c r="M24" s="331" t="s">
        <v>128</v>
      </c>
      <c r="N24" s="332"/>
      <c r="O24" s="332"/>
      <c r="P24" s="933"/>
      <c r="Q24" s="933"/>
      <c r="R24" s="933"/>
      <c r="S24" s="357" t="s">
        <v>129</v>
      </c>
      <c r="T24" s="332"/>
      <c r="U24" s="332" t="s">
        <v>123</v>
      </c>
      <c r="V24" s="332"/>
      <c r="W24" s="332"/>
      <c r="X24" s="332"/>
      <c r="Y24" s="334" t="s">
        <v>98</v>
      </c>
      <c r="Z24" s="933"/>
      <c r="AA24" s="933"/>
      <c r="AB24" s="933"/>
      <c r="AC24" s="335" t="s">
        <v>124</v>
      </c>
      <c r="AD24" s="332" t="s">
        <v>130</v>
      </c>
      <c r="AE24" s="933"/>
      <c r="AF24" s="933"/>
      <c r="AG24" s="933"/>
      <c r="AH24" s="933"/>
      <c r="AI24" s="934"/>
    </row>
    <row r="25" spans="1:35" ht="15.75" customHeight="1" x14ac:dyDescent="0.15">
      <c r="A25" s="945" t="s">
        <v>131</v>
      </c>
      <c r="B25" s="946"/>
      <c r="C25" s="946"/>
      <c r="D25" s="946"/>
      <c r="E25" s="946"/>
      <c r="F25" s="946"/>
      <c r="G25" s="946"/>
      <c r="H25" s="358" t="s">
        <v>132</v>
      </c>
      <c r="I25" s="330"/>
      <c r="J25" s="359"/>
      <c r="K25" s="359"/>
      <c r="L25" s="359"/>
      <c r="M25" s="331"/>
      <c r="N25" s="360"/>
      <c r="O25" s="360"/>
      <c r="P25" s="359"/>
      <c r="Q25" s="359"/>
      <c r="R25" s="359"/>
      <c r="S25" s="361"/>
      <c r="T25" s="360"/>
      <c r="U25" s="360"/>
      <c r="V25" s="360"/>
      <c r="W25" s="360"/>
      <c r="X25" s="360"/>
      <c r="Y25" s="362"/>
      <c r="Z25" s="359"/>
      <c r="AA25" s="359"/>
      <c r="AB25" s="359"/>
      <c r="AC25" s="363"/>
      <c r="AD25" s="332" t="s">
        <v>133</v>
      </c>
      <c r="AE25" s="933"/>
      <c r="AF25" s="933"/>
      <c r="AG25" s="933"/>
      <c r="AH25" s="933"/>
      <c r="AI25" s="934"/>
    </row>
    <row r="26" spans="1:35" ht="15.75" customHeight="1" x14ac:dyDescent="0.15">
      <c r="A26" s="945" t="s">
        <v>134</v>
      </c>
      <c r="B26" s="946"/>
      <c r="C26" s="946"/>
      <c r="D26" s="946"/>
      <c r="E26" s="946"/>
      <c r="F26" s="946"/>
      <c r="G26" s="946"/>
      <c r="H26" s="358" t="s">
        <v>133</v>
      </c>
      <c r="I26" s="332"/>
      <c r="J26" s="332"/>
      <c r="K26" s="332"/>
      <c r="L26" s="364"/>
      <c r="M26" s="364"/>
      <c r="N26" s="933"/>
      <c r="O26" s="933"/>
      <c r="P26" s="933"/>
      <c r="Q26" s="933"/>
      <c r="R26" s="933"/>
      <c r="S26" s="332" t="s">
        <v>123</v>
      </c>
      <c r="T26" s="933"/>
      <c r="U26" s="933"/>
      <c r="V26" s="933"/>
      <c r="W26" s="933"/>
      <c r="X26" s="933"/>
      <c r="Y26" s="933"/>
      <c r="Z26" s="933"/>
      <c r="AA26" s="933"/>
      <c r="AB26" s="933"/>
      <c r="AC26" s="335" t="s">
        <v>124</v>
      </c>
      <c r="AD26" s="332" t="s">
        <v>135</v>
      </c>
      <c r="AE26" s="933"/>
      <c r="AF26" s="933"/>
      <c r="AG26" s="933"/>
      <c r="AH26" s="933"/>
      <c r="AI26" s="934"/>
    </row>
    <row r="27" spans="1:35" ht="15.75" customHeight="1" x14ac:dyDescent="0.15">
      <c r="A27" s="945" t="s">
        <v>136</v>
      </c>
      <c r="B27" s="946"/>
      <c r="C27" s="946"/>
      <c r="D27" s="946"/>
      <c r="E27" s="946"/>
      <c r="F27" s="946"/>
      <c r="G27" s="946"/>
      <c r="H27" s="358" t="s">
        <v>137</v>
      </c>
      <c r="I27" s="332"/>
      <c r="J27" s="332"/>
      <c r="K27" s="332"/>
      <c r="L27" s="332"/>
      <c r="M27" s="332"/>
      <c r="N27" s="933"/>
      <c r="O27" s="933"/>
      <c r="P27" s="933"/>
      <c r="Q27" s="933"/>
      <c r="R27" s="933"/>
      <c r="S27" s="332" t="s">
        <v>123</v>
      </c>
      <c r="T27" s="933"/>
      <c r="U27" s="933"/>
      <c r="V27" s="933"/>
      <c r="W27" s="933"/>
      <c r="X27" s="933"/>
      <c r="Y27" s="933"/>
      <c r="Z27" s="933"/>
      <c r="AA27" s="933"/>
      <c r="AB27" s="933"/>
      <c r="AC27" s="335" t="s">
        <v>124</v>
      </c>
      <c r="AD27" s="332" t="s">
        <v>138</v>
      </c>
      <c r="AE27" s="933"/>
      <c r="AF27" s="933"/>
      <c r="AG27" s="933"/>
      <c r="AH27" s="933"/>
      <c r="AI27" s="934"/>
    </row>
    <row r="28" spans="1:35" ht="15.75" customHeight="1" x14ac:dyDescent="0.15">
      <c r="A28" s="945" t="s">
        <v>139</v>
      </c>
      <c r="B28" s="946"/>
      <c r="C28" s="946"/>
      <c r="D28" s="946"/>
      <c r="E28" s="946"/>
      <c r="F28" s="946"/>
      <c r="G28" s="946"/>
      <c r="H28" s="358" t="s">
        <v>140</v>
      </c>
      <c r="I28" s="332"/>
      <c r="J28" s="332"/>
      <c r="K28" s="332"/>
      <c r="L28" s="332"/>
      <c r="M28" s="332"/>
      <c r="N28" s="332"/>
      <c r="O28" s="332"/>
      <c r="P28" s="332"/>
      <c r="Q28" s="332"/>
      <c r="R28" s="332"/>
      <c r="S28" s="332"/>
      <c r="T28" s="332"/>
      <c r="U28" s="332"/>
      <c r="V28" s="332"/>
      <c r="W28" s="332"/>
      <c r="X28" s="332"/>
      <c r="Y28" s="332"/>
      <c r="Z28" s="332"/>
      <c r="AA28" s="332"/>
      <c r="AB28" s="332"/>
      <c r="AC28" s="335"/>
      <c r="AD28" s="332" t="s">
        <v>141</v>
      </c>
      <c r="AE28" s="933"/>
      <c r="AF28" s="933"/>
      <c r="AG28" s="933"/>
      <c r="AH28" s="933"/>
      <c r="AI28" s="934"/>
    </row>
    <row r="29" spans="1:35" ht="15.75" customHeight="1" thickBot="1" x14ac:dyDescent="0.2">
      <c r="A29" s="908" t="s">
        <v>142</v>
      </c>
      <c r="B29" s="909"/>
      <c r="C29" s="909"/>
      <c r="D29" s="909"/>
      <c r="E29" s="909"/>
      <c r="F29" s="909"/>
      <c r="G29" s="909"/>
      <c r="H29" s="365" t="s">
        <v>143</v>
      </c>
      <c r="I29" s="366"/>
      <c r="J29" s="366"/>
      <c r="K29" s="366"/>
      <c r="L29" s="366"/>
      <c r="M29" s="366"/>
      <c r="N29" s="366"/>
      <c r="O29" s="366"/>
      <c r="P29" s="366"/>
      <c r="Q29" s="366"/>
      <c r="R29" s="366"/>
      <c r="S29" s="366"/>
      <c r="T29" s="366"/>
      <c r="U29" s="366"/>
      <c r="V29" s="366"/>
      <c r="W29" s="366"/>
      <c r="X29" s="366"/>
      <c r="Y29" s="366"/>
      <c r="Z29" s="366"/>
      <c r="AA29" s="366"/>
      <c r="AB29" s="366"/>
      <c r="AC29" s="367"/>
      <c r="AD29" s="368" t="s">
        <v>168</v>
      </c>
      <c r="AE29" s="938"/>
      <c r="AF29" s="938"/>
      <c r="AG29" s="938"/>
      <c r="AH29" s="938"/>
      <c r="AI29" s="939"/>
    </row>
    <row r="30" spans="1:35" ht="2.25" customHeight="1" x14ac:dyDescent="0.15"/>
    <row r="31" spans="1:35" ht="15.75" customHeight="1" thickBot="1" x14ac:dyDescent="0.2">
      <c r="A31" s="925" t="s">
        <v>145</v>
      </c>
      <c r="B31" s="925"/>
      <c r="C31" s="925"/>
      <c r="D31" s="925"/>
      <c r="E31" s="925"/>
    </row>
    <row r="32" spans="1:35" ht="15.75" customHeight="1" x14ac:dyDescent="0.15">
      <c r="A32" s="940" t="s">
        <v>146</v>
      </c>
      <c r="B32" s="941"/>
      <c r="C32" s="941"/>
      <c r="D32" s="941"/>
      <c r="E32" s="941"/>
      <c r="F32" s="941"/>
      <c r="G32" s="942"/>
      <c r="H32" s="326" t="s">
        <v>147</v>
      </c>
      <c r="I32" s="326"/>
      <c r="J32" s="326"/>
      <c r="K32" s="326"/>
      <c r="L32" s="943"/>
      <c r="M32" s="943"/>
      <c r="N32" s="943"/>
      <c r="O32" s="943"/>
      <c r="P32" s="943"/>
      <c r="Q32" s="943"/>
      <c r="R32" s="943"/>
      <c r="S32" s="943"/>
      <c r="T32" s="943"/>
      <c r="U32" s="943"/>
      <c r="V32" s="943"/>
      <c r="W32" s="326" t="s">
        <v>169</v>
      </c>
      <c r="X32" s="943"/>
      <c r="Y32" s="943"/>
      <c r="Z32" s="943"/>
      <c r="AA32" s="943"/>
      <c r="AB32" s="943"/>
      <c r="AC32" s="369" t="s">
        <v>170</v>
      </c>
      <c r="AD32" s="326"/>
      <c r="AE32" s="943"/>
      <c r="AF32" s="943"/>
      <c r="AG32" s="943"/>
      <c r="AH32" s="943"/>
      <c r="AI32" s="944"/>
    </row>
    <row r="33" spans="1:35" ht="15.75" customHeight="1" x14ac:dyDescent="0.15">
      <c r="A33" s="930" t="s">
        <v>150</v>
      </c>
      <c r="B33" s="931"/>
      <c r="C33" s="931"/>
      <c r="D33" s="931"/>
      <c r="E33" s="931"/>
      <c r="F33" s="931"/>
      <c r="G33" s="932"/>
      <c r="H33" s="332" t="s">
        <v>147</v>
      </c>
      <c r="I33" s="332"/>
      <c r="J33" s="332"/>
      <c r="K33" s="332"/>
      <c r="L33" s="933"/>
      <c r="M33" s="933"/>
      <c r="N33" s="933"/>
      <c r="O33" s="933"/>
      <c r="P33" s="933"/>
      <c r="Q33" s="933"/>
      <c r="R33" s="933"/>
      <c r="S33" s="933"/>
      <c r="T33" s="933"/>
      <c r="U33" s="933"/>
      <c r="V33" s="933"/>
      <c r="W33" s="332" t="s">
        <v>169</v>
      </c>
      <c r="X33" s="933"/>
      <c r="Y33" s="933"/>
      <c r="Z33" s="933"/>
      <c r="AA33" s="933"/>
      <c r="AB33" s="933"/>
      <c r="AC33" s="370" t="s">
        <v>171</v>
      </c>
      <c r="AD33" s="332"/>
      <c r="AE33" s="933"/>
      <c r="AF33" s="933"/>
      <c r="AG33" s="933"/>
      <c r="AH33" s="933"/>
      <c r="AI33" s="934"/>
    </row>
    <row r="34" spans="1:35" ht="15.75" customHeight="1" thickBot="1" x14ac:dyDescent="0.2">
      <c r="A34" s="935" t="s">
        <v>8</v>
      </c>
      <c r="B34" s="936"/>
      <c r="C34" s="936"/>
      <c r="D34" s="936"/>
      <c r="E34" s="936"/>
      <c r="F34" s="936"/>
      <c r="G34" s="937"/>
      <c r="H34" s="366"/>
      <c r="I34" s="366"/>
      <c r="J34" s="366"/>
      <c r="K34" s="366"/>
      <c r="L34" s="366"/>
      <c r="M34" s="366"/>
      <c r="N34" s="366"/>
      <c r="O34" s="366"/>
      <c r="P34" s="366"/>
      <c r="Q34" s="366"/>
      <c r="R34" s="366"/>
      <c r="S34" s="366"/>
      <c r="T34" s="366"/>
      <c r="U34" s="366"/>
      <c r="V34" s="366"/>
      <c r="W34" s="366"/>
      <c r="X34" s="366"/>
      <c r="Y34" s="366"/>
      <c r="Z34" s="366"/>
      <c r="AA34" s="366"/>
      <c r="AB34" s="366"/>
      <c r="AC34" s="367"/>
      <c r="AD34" s="368" t="s">
        <v>152</v>
      </c>
      <c r="AE34" s="938"/>
      <c r="AF34" s="938"/>
      <c r="AG34" s="938"/>
      <c r="AH34" s="938"/>
      <c r="AI34" s="939"/>
    </row>
    <row r="35" spans="1:35" ht="3" customHeight="1" x14ac:dyDescent="0.15"/>
    <row r="36" spans="1:35" ht="15.75" customHeight="1" thickBot="1" x14ac:dyDescent="0.2">
      <c r="A36" s="925" t="s">
        <v>153</v>
      </c>
      <c r="B36" s="925"/>
      <c r="C36" s="925"/>
      <c r="D36" s="925"/>
      <c r="E36" s="925"/>
    </row>
    <row r="37" spans="1:35" ht="15.75" customHeight="1" thickBot="1" x14ac:dyDescent="0.2">
      <c r="A37" s="926" t="s">
        <v>154</v>
      </c>
      <c r="B37" s="927"/>
      <c r="C37" s="927"/>
      <c r="D37" s="927"/>
      <c r="E37" s="927"/>
      <c r="F37" s="927"/>
      <c r="G37" s="928"/>
      <c r="H37" s="927" t="s">
        <v>5</v>
      </c>
      <c r="I37" s="927"/>
      <c r="J37" s="927"/>
      <c r="K37" s="927"/>
      <c r="L37" s="929"/>
      <c r="M37" s="929"/>
      <c r="N37" s="929"/>
      <c r="O37" s="929"/>
      <c r="P37" s="929"/>
      <c r="Q37" s="929"/>
      <c r="R37" s="371" t="s">
        <v>172</v>
      </c>
      <c r="S37" s="372" t="s">
        <v>173</v>
      </c>
      <c r="T37" s="927" t="s">
        <v>91</v>
      </c>
      <c r="U37" s="927"/>
      <c r="V37" s="929"/>
      <c r="W37" s="929"/>
      <c r="X37" s="929"/>
      <c r="Y37" s="929"/>
      <c r="Z37" s="929"/>
      <c r="AA37" s="373" t="s">
        <v>92</v>
      </c>
      <c r="AB37" s="372"/>
      <c r="AC37" s="374"/>
      <c r="AD37" s="375" t="s">
        <v>174</v>
      </c>
      <c r="AE37" s="904"/>
      <c r="AF37" s="904"/>
      <c r="AG37" s="904"/>
      <c r="AH37" s="904"/>
      <c r="AI37" s="905"/>
    </row>
    <row r="38" spans="1:35" ht="15.75" customHeight="1" thickBot="1" x14ac:dyDescent="0.2"/>
    <row r="39" spans="1:35" ht="15.75" customHeight="1" x14ac:dyDescent="0.15">
      <c r="A39" s="906" t="s">
        <v>175</v>
      </c>
      <c r="B39" s="907"/>
      <c r="C39" s="907"/>
      <c r="D39" s="907"/>
      <c r="E39" s="907"/>
      <c r="F39" s="907"/>
      <c r="G39" s="907"/>
      <c r="H39" s="910" t="s">
        <v>176</v>
      </c>
      <c r="I39" s="910"/>
      <c r="J39" s="910"/>
      <c r="K39" s="910"/>
      <c r="L39" s="910"/>
      <c r="M39" s="910"/>
      <c r="N39" s="910"/>
      <c r="O39" s="910"/>
      <c r="P39" s="910"/>
      <c r="Q39" s="910"/>
      <c r="R39" s="910"/>
      <c r="S39" s="910"/>
      <c r="T39" s="910"/>
      <c r="U39" s="910"/>
      <c r="V39" s="910"/>
      <c r="W39" s="910"/>
      <c r="X39" s="910"/>
      <c r="Y39" s="910"/>
      <c r="Z39" s="910"/>
      <c r="AA39" s="910"/>
      <c r="AB39" s="910"/>
      <c r="AC39" s="910"/>
      <c r="AD39" s="910"/>
      <c r="AE39" s="912"/>
      <c r="AF39" s="912"/>
      <c r="AG39" s="912"/>
      <c r="AH39" s="912"/>
      <c r="AI39" s="913"/>
    </row>
    <row r="40" spans="1:35" ht="15.75" customHeight="1" thickBot="1" x14ac:dyDescent="0.2">
      <c r="A40" s="908"/>
      <c r="B40" s="909"/>
      <c r="C40" s="909"/>
      <c r="D40" s="909"/>
      <c r="E40" s="909"/>
      <c r="F40" s="909"/>
      <c r="G40" s="909"/>
      <c r="H40" s="911"/>
      <c r="I40" s="911"/>
      <c r="J40" s="911"/>
      <c r="K40" s="911"/>
      <c r="L40" s="911"/>
      <c r="M40" s="911"/>
      <c r="N40" s="911"/>
      <c r="O40" s="911"/>
      <c r="P40" s="911"/>
      <c r="Q40" s="911"/>
      <c r="R40" s="911"/>
      <c r="S40" s="911"/>
      <c r="T40" s="911"/>
      <c r="U40" s="911"/>
      <c r="V40" s="911"/>
      <c r="W40" s="911"/>
      <c r="X40" s="911"/>
      <c r="Y40" s="911"/>
      <c r="Z40" s="911"/>
      <c r="AA40" s="911"/>
      <c r="AB40" s="911"/>
      <c r="AC40" s="911"/>
      <c r="AD40" s="911"/>
      <c r="AE40" s="914"/>
      <c r="AF40" s="914"/>
      <c r="AG40" s="914"/>
      <c r="AH40" s="914"/>
      <c r="AI40" s="915"/>
    </row>
    <row r="42" spans="1:35" ht="15.75" customHeight="1" x14ac:dyDescent="0.15">
      <c r="A42" s="916" t="s">
        <v>158</v>
      </c>
      <c r="B42" s="917"/>
      <c r="C42" s="917"/>
      <c r="D42" s="917"/>
      <c r="E42" s="917"/>
      <c r="F42" s="917"/>
      <c r="G42" s="917"/>
      <c r="H42" s="917"/>
      <c r="I42" s="917"/>
      <c r="J42" s="917"/>
      <c r="K42" s="917"/>
      <c r="L42" s="917"/>
      <c r="M42" s="917"/>
      <c r="N42" s="917"/>
      <c r="O42" s="917"/>
      <c r="P42" s="917"/>
      <c r="Q42" s="918"/>
      <c r="S42" s="916" t="s">
        <v>159</v>
      </c>
      <c r="T42" s="917"/>
      <c r="U42" s="917"/>
      <c r="V42" s="917"/>
      <c r="W42" s="917"/>
      <c r="X42" s="917"/>
      <c r="Y42" s="917"/>
      <c r="Z42" s="917"/>
      <c r="AA42" s="917"/>
      <c r="AB42" s="917"/>
      <c r="AC42" s="917"/>
      <c r="AD42" s="917"/>
      <c r="AE42" s="917"/>
      <c r="AF42" s="917"/>
      <c r="AG42" s="917"/>
      <c r="AH42" s="917"/>
      <c r="AI42" s="918"/>
    </row>
    <row r="43" spans="1:35" ht="15.75" customHeight="1" x14ac:dyDescent="0.15">
      <c r="A43" s="919"/>
      <c r="B43" s="920"/>
      <c r="C43" s="920"/>
      <c r="D43" s="920"/>
      <c r="E43" s="920"/>
      <c r="F43" s="920"/>
      <c r="G43" s="920"/>
      <c r="H43" s="920"/>
      <c r="I43" s="920"/>
      <c r="J43" s="920"/>
      <c r="K43" s="920"/>
      <c r="L43" s="920"/>
      <c r="M43" s="920"/>
      <c r="N43" s="920"/>
      <c r="O43" s="920"/>
      <c r="P43" s="920"/>
      <c r="Q43" s="921"/>
      <c r="S43" s="919"/>
      <c r="T43" s="920"/>
      <c r="U43" s="920"/>
      <c r="V43" s="920"/>
      <c r="W43" s="920"/>
      <c r="X43" s="920"/>
      <c r="Y43" s="920"/>
      <c r="Z43" s="920"/>
      <c r="AA43" s="920"/>
      <c r="AB43" s="920"/>
      <c r="AC43" s="920"/>
      <c r="AD43" s="920"/>
      <c r="AE43" s="920"/>
      <c r="AF43" s="920"/>
      <c r="AG43" s="920"/>
      <c r="AH43" s="920"/>
      <c r="AI43" s="921"/>
    </row>
    <row r="44" spans="1:35" ht="15.75" customHeight="1" x14ac:dyDescent="0.15">
      <c r="A44" s="919"/>
      <c r="B44" s="920"/>
      <c r="C44" s="920"/>
      <c r="D44" s="920"/>
      <c r="E44" s="920"/>
      <c r="F44" s="920"/>
      <c r="G44" s="920"/>
      <c r="H44" s="920"/>
      <c r="I44" s="920"/>
      <c r="J44" s="920"/>
      <c r="K44" s="920"/>
      <c r="L44" s="920"/>
      <c r="M44" s="920"/>
      <c r="N44" s="920"/>
      <c r="O44" s="920"/>
      <c r="P44" s="920"/>
      <c r="Q44" s="921"/>
      <c r="S44" s="919"/>
      <c r="T44" s="920"/>
      <c r="U44" s="920"/>
      <c r="V44" s="920"/>
      <c r="W44" s="920"/>
      <c r="X44" s="920"/>
      <c r="Y44" s="920"/>
      <c r="Z44" s="920"/>
      <c r="AA44" s="920"/>
      <c r="AB44" s="920"/>
      <c r="AC44" s="920"/>
      <c r="AD44" s="920"/>
      <c r="AE44" s="920"/>
      <c r="AF44" s="920"/>
      <c r="AG44" s="920"/>
      <c r="AH44" s="920"/>
      <c r="AI44" s="921"/>
    </row>
    <row r="45" spans="1:35" ht="15.75" customHeight="1" x14ac:dyDescent="0.15">
      <c r="A45" s="919"/>
      <c r="B45" s="920"/>
      <c r="C45" s="920"/>
      <c r="D45" s="920"/>
      <c r="E45" s="920"/>
      <c r="F45" s="920"/>
      <c r="G45" s="920"/>
      <c r="H45" s="920"/>
      <c r="I45" s="920"/>
      <c r="J45" s="920"/>
      <c r="K45" s="920"/>
      <c r="L45" s="920"/>
      <c r="M45" s="920"/>
      <c r="N45" s="920"/>
      <c r="O45" s="920"/>
      <c r="P45" s="920"/>
      <c r="Q45" s="921"/>
      <c r="S45" s="919"/>
      <c r="T45" s="920"/>
      <c r="U45" s="920"/>
      <c r="V45" s="920"/>
      <c r="W45" s="920"/>
      <c r="X45" s="920"/>
      <c r="Y45" s="920"/>
      <c r="Z45" s="920"/>
      <c r="AA45" s="920"/>
      <c r="AB45" s="920"/>
      <c r="AC45" s="920"/>
      <c r="AD45" s="920"/>
      <c r="AE45" s="920"/>
      <c r="AF45" s="920"/>
      <c r="AG45" s="920"/>
      <c r="AH45" s="920"/>
      <c r="AI45" s="921"/>
    </row>
    <row r="46" spans="1:35" ht="15.75" customHeight="1" x14ac:dyDescent="0.15">
      <c r="A46" s="919"/>
      <c r="B46" s="920"/>
      <c r="C46" s="920"/>
      <c r="D46" s="920"/>
      <c r="E46" s="920"/>
      <c r="F46" s="920"/>
      <c r="G46" s="920"/>
      <c r="H46" s="920"/>
      <c r="I46" s="920"/>
      <c r="J46" s="920"/>
      <c r="K46" s="920"/>
      <c r="L46" s="920"/>
      <c r="M46" s="920"/>
      <c r="N46" s="920"/>
      <c r="O46" s="920"/>
      <c r="P46" s="920"/>
      <c r="Q46" s="921"/>
      <c r="S46" s="919"/>
      <c r="T46" s="920"/>
      <c r="U46" s="920"/>
      <c r="V46" s="920"/>
      <c r="W46" s="920"/>
      <c r="X46" s="920"/>
      <c r="Y46" s="920"/>
      <c r="Z46" s="920"/>
      <c r="AA46" s="920"/>
      <c r="AB46" s="920"/>
      <c r="AC46" s="920"/>
      <c r="AD46" s="920"/>
      <c r="AE46" s="920"/>
      <c r="AF46" s="920"/>
      <c r="AG46" s="920"/>
      <c r="AH46" s="920"/>
      <c r="AI46" s="921"/>
    </row>
    <row r="47" spans="1:35" ht="15.75" customHeight="1" x14ac:dyDescent="0.15">
      <c r="A47" s="919"/>
      <c r="B47" s="920"/>
      <c r="C47" s="920"/>
      <c r="D47" s="920"/>
      <c r="E47" s="920"/>
      <c r="F47" s="920"/>
      <c r="G47" s="920"/>
      <c r="H47" s="920"/>
      <c r="I47" s="920"/>
      <c r="J47" s="920"/>
      <c r="K47" s="920"/>
      <c r="L47" s="920"/>
      <c r="M47" s="920"/>
      <c r="N47" s="920"/>
      <c r="O47" s="920"/>
      <c r="P47" s="920"/>
      <c r="Q47" s="921"/>
      <c r="S47" s="919"/>
      <c r="T47" s="920"/>
      <c r="U47" s="920"/>
      <c r="V47" s="920"/>
      <c r="W47" s="920"/>
      <c r="X47" s="920"/>
      <c r="Y47" s="920"/>
      <c r="Z47" s="920"/>
      <c r="AA47" s="920"/>
      <c r="AB47" s="920"/>
      <c r="AC47" s="920"/>
      <c r="AD47" s="920"/>
      <c r="AE47" s="920"/>
      <c r="AF47" s="920"/>
      <c r="AG47" s="920"/>
      <c r="AH47" s="920"/>
      <c r="AI47" s="921"/>
    </row>
    <row r="48" spans="1:35" ht="15.75" customHeight="1" x14ac:dyDescent="0.15">
      <c r="A48" s="919"/>
      <c r="B48" s="920"/>
      <c r="C48" s="920"/>
      <c r="D48" s="920"/>
      <c r="E48" s="920"/>
      <c r="F48" s="920"/>
      <c r="G48" s="920"/>
      <c r="H48" s="920"/>
      <c r="I48" s="920"/>
      <c r="J48" s="920"/>
      <c r="K48" s="920"/>
      <c r="L48" s="920"/>
      <c r="M48" s="920"/>
      <c r="N48" s="920"/>
      <c r="O48" s="920"/>
      <c r="P48" s="920"/>
      <c r="Q48" s="921"/>
      <c r="S48" s="919"/>
      <c r="T48" s="920"/>
      <c r="U48" s="920"/>
      <c r="V48" s="920"/>
      <c r="W48" s="920"/>
      <c r="X48" s="920"/>
      <c r="Y48" s="920"/>
      <c r="Z48" s="920"/>
      <c r="AA48" s="920"/>
      <c r="AB48" s="920"/>
      <c r="AC48" s="920"/>
      <c r="AD48" s="920"/>
      <c r="AE48" s="920"/>
      <c r="AF48" s="920"/>
      <c r="AG48" s="920"/>
      <c r="AH48" s="920"/>
      <c r="AI48" s="921"/>
    </row>
    <row r="49" spans="1:35" ht="15.75" customHeight="1" x14ac:dyDescent="0.15">
      <c r="A49" s="919"/>
      <c r="B49" s="920"/>
      <c r="C49" s="920"/>
      <c r="D49" s="920"/>
      <c r="E49" s="920"/>
      <c r="F49" s="920"/>
      <c r="G49" s="920"/>
      <c r="H49" s="920"/>
      <c r="I49" s="920"/>
      <c r="J49" s="920"/>
      <c r="K49" s="920"/>
      <c r="L49" s="920"/>
      <c r="M49" s="920"/>
      <c r="N49" s="920"/>
      <c r="O49" s="920"/>
      <c r="P49" s="920"/>
      <c r="Q49" s="921"/>
      <c r="S49" s="919"/>
      <c r="T49" s="920"/>
      <c r="U49" s="920"/>
      <c r="V49" s="920"/>
      <c r="W49" s="920"/>
      <c r="X49" s="920"/>
      <c r="Y49" s="920"/>
      <c r="Z49" s="920"/>
      <c r="AA49" s="920"/>
      <c r="AB49" s="920"/>
      <c r="AC49" s="920"/>
      <c r="AD49" s="920"/>
      <c r="AE49" s="920"/>
      <c r="AF49" s="920"/>
      <c r="AG49" s="920"/>
      <c r="AH49" s="920"/>
      <c r="AI49" s="921"/>
    </row>
    <row r="50" spans="1:35" ht="15.75" customHeight="1" x14ac:dyDescent="0.15">
      <c r="A50" s="922"/>
      <c r="B50" s="923"/>
      <c r="C50" s="923"/>
      <c r="D50" s="923"/>
      <c r="E50" s="923"/>
      <c r="F50" s="923"/>
      <c r="G50" s="923"/>
      <c r="H50" s="923"/>
      <c r="I50" s="923"/>
      <c r="J50" s="923"/>
      <c r="K50" s="923"/>
      <c r="L50" s="923"/>
      <c r="M50" s="923"/>
      <c r="N50" s="923"/>
      <c r="O50" s="923"/>
      <c r="P50" s="923"/>
      <c r="Q50" s="924"/>
      <c r="S50" s="922"/>
      <c r="T50" s="923"/>
      <c r="U50" s="923"/>
      <c r="V50" s="923"/>
      <c r="W50" s="923"/>
      <c r="X50" s="923"/>
      <c r="Y50" s="923"/>
      <c r="Z50" s="923"/>
      <c r="AA50" s="923"/>
      <c r="AB50" s="923"/>
      <c r="AC50" s="923"/>
      <c r="AD50" s="923"/>
      <c r="AE50" s="923"/>
      <c r="AF50" s="923"/>
      <c r="AG50" s="923"/>
      <c r="AH50" s="923"/>
      <c r="AI50" s="924"/>
    </row>
    <row r="51" spans="1:35" ht="15.75" customHeight="1" x14ac:dyDescent="0.15">
      <c r="A51" s="322" t="s">
        <v>160</v>
      </c>
    </row>
    <row r="52" spans="1:35" ht="15.75" customHeight="1" x14ac:dyDescent="0.15">
      <c r="A52" s="322" t="s">
        <v>161</v>
      </c>
    </row>
  </sheetData>
  <mergeCells count="164">
    <mergeCell ref="S5:U5"/>
    <mergeCell ref="V5:X5"/>
    <mergeCell ref="Y5:AI5"/>
    <mergeCell ref="A2:AI2"/>
    <mergeCell ref="A4:C5"/>
    <mergeCell ref="D4:G4"/>
    <mergeCell ref="H4:K4"/>
    <mergeCell ref="L4:O4"/>
    <mergeCell ref="P4:R4"/>
    <mergeCell ref="S4:U4"/>
    <mergeCell ref="V4:X4"/>
    <mergeCell ref="Y4:AI4"/>
    <mergeCell ref="D5:G5"/>
    <mergeCell ref="A6:C7"/>
    <mergeCell ref="D6:E7"/>
    <mergeCell ref="F6:H7"/>
    <mergeCell ref="I6:I7"/>
    <mergeCell ref="J6:K7"/>
    <mergeCell ref="L6:O7"/>
    <mergeCell ref="H5:K5"/>
    <mergeCell ref="L5:O5"/>
    <mergeCell ref="P5:R5"/>
    <mergeCell ref="AC6:AD7"/>
    <mergeCell ref="AE6:AG6"/>
    <mergeCell ref="AH6:AI6"/>
    <mergeCell ref="X7:Z7"/>
    <mergeCell ref="AA7:AB7"/>
    <mergeCell ref="AE7:AG7"/>
    <mergeCell ref="AH7:AI7"/>
    <mergeCell ref="P6:Q7"/>
    <mergeCell ref="R6:T7"/>
    <mergeCell ref="U6:U7"/>
    <mergeCell ref="V6:W7"/>
    <mergeCell ref="X6:Z6"/>
    <mergeCell ref="AA6:AB6"/>
    <mergeCell ref="A12:G12"/>
    <mergeCell ref="H12:K12"/>
    <mergeCell ref="L12:Q12"/>
    <mergeCell ref="T12:U12"/>
    <mergeCell ref="V12:Z12"/>
    <mergeCell ref="AE12:AI12"/>
    <mergeCell ref="AI8:AI9"/>
    <mergeCell ref="L9:N9"/>
    <mergeCell ref="O9:P9"/>
    <mergeCell ref="S9:Z9"/>
    <mergeCell ref="AA9:AB9"/>
    <mergeCell ref="A11:E11"/>
    <mergeCell ref="O8:P8"/>
    <mergeCell ref="Q8:R9"/>
    <mergeCell ref="S8:Z8"/>
    <mergeCell ref="AA8:AB8"/>
    <mergeCell ref="AC8:AE9"/>
    <mergeCell ref="AF8:AH9"/>
    <mergeCell ref="A8:C9"/>
    <mergeCell ref="D8:E9"/>
    <mergeCell ref="F8:H9"/>
    <mergeCell ref="I8:I9"/>
    <mergeCell ref="J8:K9"/>
    <mergeCell ref="L8:N8"/>
    <mergeCell ref="V14:Z14"/>
    <mergeCell ref="AE14:AI14"/>
    <mergeCell ref="B15:G15"/>
    <mergeCell ref="H15:K15"/>
    <mergeCell ref="L15:Q15"/>
    <mergeCell ref="T15:U15"/>
    <mergeCell ref="V15:Z15"/>
    <mergeCell ref="AE15:AI15"/>
    <mergeCell ref="A13:G13"/>
    <mergeCell ref="J13:L13"/>
    <mergeCell ref="P13:R13"/>
    <mergeCell ref="Z13:AB13"/>
    <mergeCell ref="AE13:AI13"/>
    <mergeCell ref="A14:A18"/>
    <mergeCell ref="B14:G14"/>
    <mergeCell ref="H14:K14"/>
    <mergeCell ref="L14:Q14"/>
    <mergeCell ref="T14:U14"/>
    <mergeCell ref="AE16:AI16"/>
    <mergeCell ref="B17:G17"/>
    <mergeCell ref="H17:K17"/>
    <mergeCell ref="L17:Q17"/>
    <mergeCell ref="T17:U17"/>
    <mergeCell ref="V17:Z17"/>
    <mergeCell ref="AA17:AB17"/>
    <mergeCell ref="AE17:AI17"/>
    <mergeCell ref="B16:G16"/>
    <mergeCell ref="H16:K16"/>
    <mergeCell ref="L16:Q16"/>
    <mergeCell ref="T16:U16"/>
    <mergeCell ref="V16:Z16"/>
    <mergeCell ref="AA16:AB16"/>
    <mergeCell ref="B18:G18"/>
    <mergeCell ref="AE18:AI18"/>
    <mergeCell ref="H20:K20"/>
    <mergeCell ref="L20:Q20"/>
    <mergeCell ref="T20:U20"/>
    <mergeCell ref="V20:Z20"/>
    <mergeCell ref="AE20:AI20"/>
    <mergeCell ref="B21:G21"/>
    <mergeCell ref="H21:K21"/>
    <mergeCell ref="L21:Q21"/>
    <mergeCell ref="T21:U21"/>
    <mergeCell ref="V21:Z21"/>
    <mergeCell ref="B23:G23"/>
    <mergeCell ref="M23:Q23"/>
    <mergeCell ref="X23:AB23"/>
    <mergeCell ref="AE23:AI23"/>
    <mergeCell ref="A24:G24"/>
    <mergeCell ref="J24:L24"/>
    <mergeCell ref="P24:R24"/>
    <mergeCell ref="Z24:AB24"/>
    <mergeCell ref="AE24:AI24"/>
    <mergeCell ref="A19:A23"/>
    <mergeCell ref="B19:G19"/>
    <mergeCell ref="H19:K19"/>
    <mergeCell ref="L19:Q19"/>
    <mergeCell ref="T19:U19"/>
    <mergeCell ref="V19:Z19"/>
    <mergeCell ref="AE19:AI19"/>
    <mergeCell ref="B20:G20"/>
    <mergeCell ref="AE21:AI21"/>
    <mergeCell ref="B22:G22"/>
    <mergeCell ref="H22:K22"/>
    <mergeCell ref="L22:Q22"/>
    <mergeCell ref="T22:U22"/>
    <mergeCell ref="V22:Z22"/>
    <mergeCell ref="AE22:AI22"/>
    <mergeCell ref="A27:G27"/>
    <mergeCell ref="N27:R27"/>
    <mergeCell ref="T27:AB27"/>
    <mergeCell ref="AE27:AI27"/>
    <mergeCell ref="A28:G28"/>
    <mergeCell ref="AE28:AI28"/>
    <mergeCell ref="A25:G25"/>
    <mergeCell ref="AE25:AI25"/>
    <mergeCell ref="A26:G26"/>
    <mergeCell ref="N26:R26"/>
    <mergeCell ref="T26:AB26"/>
    <mergeCell ref="AE26:AI26"/>
    <mergeCell ref="A33:G33"/>
    <mergeCell ref="L33:V33"/>
    <mergeCell ref="X33:AB33"/>
    <mergeCell ref="AE33:AI33"/>
    <mergeCell ref="A34:G34"/>
    <mergeCell ref="AE34:AI34"/>
    <mergeCell ref="A29:G29"/>
    <mergeCell ref="AE29:AI29"/>
    <mergeCell ref="A31:E31"/>
    <mergeCell ref="A32:G32"/>
    <mergeCell ref="L32:V32"/>
    <mergeCell ref="X32:AB32"/>
    <mergeCell ref="AE32:AI32"/>
    <mergeCell ref="AE37:AI37"/>
    <mergeCell ref="A39:G40"/>
    <mergeCell ref="H39:AD40"/>
    <mergeCell ref="AE39:AI40"/>
    <mergeCell ref="A42:Q50"/>
    <mergeCell ref="S42:AI50"/>
    <mergeCell ref="A36:E36"/>
    <mergeCell ref="A37:G37"/>
    <mergeCell ref="H37:K37"/>
    <mergeCell ref="L37:Q37"/>
    <mergeCell ref="T37:U37"/>
    <mergeCell ref="V37:Z37"/>
  </mergeCells>
  <phoneticPr fontId="2"/>
  <printOptions horizontalCentered="1" verticalCentered="1"/>
  <pageMargins left="0.70866141732283472" right="0.70866141732283472" top="0.55118110236220474"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5"/>
  <sheetViews>
    <sheetView view="pageBreakPreview" zoomScale="90" zoomScaleNormal="100" zoomScaleSheetLayoutView="90" workbookViewId="0">
      <selection activeCell="AN19" sqref="AN19"/>
    </sheetView>
  </sheetViews>
  <sheetFormatPr defaultColWidth="2.5" defaultRowHeight="15.75" customHeight="1" x14ac:dyDescent="0.15"/>
  <cols>
    <col min="1" max="16384" width="2.5" style="322"/>
  </cols>
  <sheetData>
    <row r="1" spans="1:35" ht="15.75" customHeight="1" x14ac:dyDescent="0.15">
      <c r="A1" s="269" t="s">
        <v>554</v>
      </c>
    </row>
    <row r="2" spans="1:35" ht="15.75" customHeight="1" x14ac:dyDescent="0.15">
      <c r="A2" s="1003" t="s">
        <v>60</v>
      </c>
      <c r="B2" s="1003"/>
      <c r="C2" s="1003"/>
      <c r="D2" s="1003"/>
      <c r="E2" s="1003"/>
      <c r="F2" s="1003"/>
      <c r="G2" s="1003"/>
      <c r="H2" s="1003"/>
      <c r="I2" s="1003"/>
      <c r="J2" s="1003"/>
      <c r="K2" s="1003"/>
      <c r="L2" s="1003"/>
      <c r="M2" s="1003"/>
      <c r="N2" s="1003"/>
      <c r="O2" s="1003"/>
      <c r="P2" s="1003"/>
      <c r="Q2" s="1003"/>
      <c r="R2" s="1003"/>
      <c r="S2" s="1003"/>
      <c r="T2" s="1003"/>
      <c r="U2" s="1003"/>
      <c r="V2" s="1003"/>
      <c r="W2" s="1003"/>
      <c r="X2" s="1003"/>
      <c r="Y2" s="1003"/>
      <c r="Z2" s="1003"/>
      <c r="AA2" s="1003"/>
      <c r="AB2" s="1003"/>
      <c r="AC2" s="1003"/>
      <c r="AD2" s="1003"/>
      <c r="AE2" s="1003"/>
      <c r="AF2" s="1003"/>
      <c r="AG2" s="1003"/>
      <c r="AH2" s="1003"/>
      <c r="AI2" s="1003"/>
    </row>
    <row r="3" spans="1:35" ht="6.75" customHeight="1" x14ac:dyDescent="0.15"/>
    <row r="4" spans="1:35" ht="21" customHeight="1" x14ac:dyDescent="0.15">
      <c r="AA4" s="1013" t="s">
        <v>61</v>
      </c>
      <c r="AB4" s="1013"/>
      <c r="AC4" s="1013"/>
      <c r="AD4" s="1013"/>
      <c r="AE4" s="1013"/>
      <c r="AF4" s="1013"/>
      <c r="AG4" s="1013"/>
      <c r="AH4" s="1013"/>
      <c r="AI4" s="1013"/>
    </row>
    <row r="5" spans="1:35" ht="21" customHeight="1" x14ac:dyDescent="0.15"/>
    <row r="6" spans="1:35" ht="21" customHeight="1" x14ac:dyDescent="0.15">
      <c r="A6" s="1003"/>
      <c r="B6" s="1003"/>
      <c r="C6" s="1003"/>
      <c r="D6" s="1003"/>
      <c r="E6" s="1003"/>
      <c r="F6" s="1003"/>
      <c r="G6" s="1003"/>
      <c r="H6" s="1003"/>
      <c r="I6" s="1003"/>
      <c r="J6" s="323" t="s">
        <v>62</v>
      </c>
    </row>
    <row r="7" spans="1:35" ht="21" customHeight="1" x14ac:dyDescent="0.15"/>
    <row r="8" spans="1:35" ht="21" customHeight="1" x14ac:dyDescent="0.15">
      <c r="Z8" s="322" t="s">
        <v>63</v>
      </c>
    </row>
    <row r="9" spans="1:35" ht="21" customHeight="1" x14ac:dyDescent="0.15">
      <c r="Z9" s="322" t="s">
        <v>64</v>
      </c>
    </row>
    <row r="10" spans="1:35" ht="21" customHeight="1" x14ac:dyDescent="0.15"/>
    <row r="11" spans="1:35" ht="21" customHeight="1" x14ac:dyDescent="0.15">
      <c r="A11" s="322" t="s">
        <v>65</v>
      </c>
    </row>
    <row r="12" spans="1:35" ht="21" customHeight="1" thickBot="1" x14ac:dyDescent="0.2">
      <c r="A12" s="323"/>
      <c r="B12" s="323"/>
      <c r="C12" s="323"/>
      <c r="R12" s="1014"/>
      <c r="S12" s="1014"/>
      <c r="T12" s="1014"/>
      <c r="U12" s="1014"/>
      <c r="V12" s="1014"/>
    </row>
    <row r="13" spans="1:35" ht="15.75" customHeight="1" x14ac:dyDescent="0.15">
      <c r="A13" s="1015" t="s">
        <v>66</v>
      </c>
      <c r="B13" s="1016"/>
      <c r="C13" s="1016"/>
      <c r="D13" s="1017"/>
      <c r="E13" s="1021" t="s">
        <v>67</v>
      </c>
      <c r="F13" s="1006"/>
      <c r="G13" s="1006"/>
      <c r="H13" s="1006"/>
      <c r="I13" s="1006"/>
      <c r="J13" s="1006"/>
      <c r="K13" s="1006"/>
      <c r="L13" s="1022"/>
      <c r="M13" s="1025" t="s">
        <v>68</v>
      </c>
      <c r="N13" s="1026"/>
      <c r="O13" s="1029" t="s">
        <v>69</v>
      </c>
      <c r="P13" s="1029"/>
      <c r="Q13" s="1006" t="s">
        <v>67</v>
      </c>
      <c r="R13" s="1006"/>
      <c r="S13" s="1006"/>
      <c r="T13" s="1006"/>
      <c r="U13" s="1006"/>
      <c r="V13" s="1006"/>
      <c r="W13" s="1006"/>
      <c r="X13" s="1006"/>
      <c r="Y13" s="376"/>
      <c r="Z13" s="1029" t="s">
        <v>70</v>
      </c>
      <c r="AA13" s="1029"/>
      <c r="AB13" s="1006" t="s">
        <v>67</v>
      </c>
      <c r="AC13" s="1006"/>
      <c r="AD13" s="1006"/>
      <c r="AE13" s="1006"/>
      <c r="AF13" s="1006"/>
      <c r="AG13" s="1006"/>
      <c r="AH13" s="1006"/>
      <c r="AI13" s="1007"/>
    </row>
    <row r="14" spans="1:35" ht="15.75" customHeight="1" x14ac:dyDescent="0.15">
      <c r="A14" s="1018"/>
      <c r="B14" s="1019"/>
      <c r="C14" s="1019"/>
      <c r="D14" s="1020"/>
      <c r="E14" s="1023"/>
      <c r="F14" s="1008"/>
      <c r="G14" s="1008"/>
      <c r="H14" s="1008"/>
      <c r="I14" s="1008"/>
      <c r="J14" s="1008"/>
      <c r="K14" s="1008"/>
      <c r="L14" s="1024"/>
      <c r="M14" s="1027"/>
      <c r="N14" s="1028"/>
      <c r="O14" s="1030"/>
      <c r="P14" s="1030"/>
      <c r="Q14" s="1008"/>
      <c r="R14" s="1008"/>
      <c r="S14" s="1008"/>
      <c r="T14" s="1008"/>
      <c r="U14" s="1008"/>
      <c r="V14" s="1008"/>
      <c r="W14" s="1008"/>
      <c r="X14" s="1008"/>
      <c r="Y14" s="351"/>
      <c r="Z14" s="1030"/>
      <c r="AA14" s="1030"/>
      <c r="AB14" s="1008"/>
      <c r="AC14" s="1008"/>
      <c r="AD14" s="1008"/>
      <c r="AE14" s="1008"/>
      <c r="AF14" s="1008"/>
      <c r="AG14" s="1008"/>
      <c r="AH14" s="1008"/>
      <c r="AI14" s="1009"/>
    </row>
    <row r="15" spans="1:35" ht="15.75" customHeight="1" x14ac:dyDescent="0.15">
      <c r="A15" s="1010" t="s">
        <v>71</v>
      </c>
      <c r="B15" s="947"/>
      <c r="C15" s="947"/>
      <c r="D15" s="1011" t="s">
        <v>0</v>
      </c>
      <c r="E15" s="1011"/>
      <c r="F15" s="1011"/>
      <c r="G15" s="1011"/>
      <c r="H15" s="1011" t="s">
        <v>1</v>
      </c>
      <c r="I15" s="1011"/>
      <c r="J15" s="1011"/>
      <c r="K15" s="1011"/>
      <c r="L15" s="1011" t="s">
        <v>2</v>
      </c>
      <c r="M15" s="1011"/>
      <c r="N15" s="1011"/>
      <c r="O15" s="1011"/>
      <c r="P15" s="1011" t="s">
        <v>18</v>
      </c>
      <c r="Q15" s="1011"/>
      <c r="R15" s="1011"/>
      <c r="S15" s="1011" t="s">
        <v>3</v>
      </c>
      <c r="T15" s="1011"/>
      <c r="U15" s="1011"/>
      <c r="V15" s="1011" t="s">
        <v>19</v>
      </c>
      <c r="W15" s="1011"/>
      <c r="X15" s="1011"/>
      <c r="Y15" s="1011" t="s">
        <v>72</v>
      </c>
      <c r="Z15" s="1011"/>
      <c r="AA15" s="1011"/>
      <c r="AB15" s="1011"/>
      <c r="AC15" s="1011"/>
      <c r="AD15" s="1011"/>
      <c r="AE15" s="1011"/>
      <c r="AF15" s="1011"/>
      <c r="AG15" s="1011"/>
      <c r="AH15" s="1011"/>
      <c r="AI15" s="1012"/>
    </row>
    <row r="16" spans="1:35" ht="15.75" customHeight="1" x14ac:dyDescent="0.15">
      <c r="A16" s="945"/>
      <c r="B16" s="946"/>
      <c r="C16" s="946"/>
      <c r="D16" s="947"/>
      <c r="E16" s="947"/>
      <c r="F16" s="947"/>
      <c r="G16" s="947"/>
      <c r="H16" s="947"/>
      <c r="I16" s="947"/>
      <c r="J16" s="947"/>
      <c r="K16" s="947"/>
      <c r="L16" s="947"/>
      <c r="M16" s="947"/>
      <c r="N16" s="947"/>
      <c r="O16" s="947"/>
      <c r="P16" s="947"/>
      <c r="Q16" s="947"/>
      <c r="R16" s="947"/>
      <c r="S16" s="947"/>
      <c r="T16" s="947"/>
      <c r="U16" s="947"/>
      <c r="V16" s="947"/>
      <c r="W16" s="947"/>
      <c r="X16" s="947"/>
      <c r="Y16" s="947"/>
      <c r="Z16" s="947"/>
      <c r="AA16" s="947"/>
      <c r="AB16" s="947"/>
      <c r="AC16" s="947"/>
      <c r="AD16" s="947"/>
      <c r="AE16" s="947"/>
      <c r="AF16" s="947"/>
      <c r="AG16" s="947"/>
      <c r="AH16" s="947"/>
      <c r="AI16" s="1002"/>
    </row>
    <row r="17" spans="1:36" ht="15.75" customHeight="1" x14ac:dyDescent="0.15">
      <c r="A17" s="989" t="s">
        <v>73</v>
      </c>
      <c r="B17" s="978"/>
      <c r="C17" s="978"/>
      <c r="D17" s="946" t="s">
        <v>5</v>
      </c>
      <c r="E17" s="999"/>
      <c r="F17" s="985"/>
      <c r="G17" s="946"/>
      <c r="H17" s="986"/>
      <c r="I17" s="1001" t="s">
        <v>74</v>
      </c>
      <c r="J17" s="946" t="s">
        <v>6</v>
      </c>
      <c r="K17" s="999"/>
      <c r="L17" s="985"/>
      <c r="M17" s="946"/>
      <c r="N17" s="946"/>
      <c r="O17" s="946"/>
      <c r="P17" s="946" t="s">
        <v>75</v>
      </c>
      <c r="Q17" s="999"/>
      <c r="R17" s="985"/>
      <c r="S17" s="946"/>
      <c r="T17" s="986"/>
      <c r="U17" s="1000" t="s">
        <v>76</v>
      </c>
      <c r="V17" s="978" t="s">
        <v>77</v>
      </c>
      <c r="W17" s="979"/>
      <c r="X17" s="982"/>
      <c r="Y17" s="983"/>
      <c r="Z17" s="984"/>
      <c r="AA17" s="976" t="s">
        <v>78</v>
      </c>
      <c r="AB17" s="977"/>
      <c r="AC17" s="978" t="s">
        <v>79</v>
      </c>
      <c r="AD17" s="979"/>
      <c r="AE17" s="991"/>
      <c r="AF17" s="983"/>
      <c r="AG17" s="984"/>
      <c r="AH17" s="976" t="s">
        <v>560</v>
      </c>
      <c r="AI17" s="992"/>
      <c r="AJ17" s="323"/>
    </row>
    <row r="18" spans="1:36" ht="15.75" customHeight="1" x14ac:dyDescent="0.15">
      <c r="A18" s="989"/>
      <c r="B18" s="978"/>
      <c r="C18" s="978"/>
      <c r="D18" s="946"/>
      <c r="E18" s="999"/>
      <c r="F18" s="985"/>
      <c r="G18" s="946"/>
      <c r="H18" s="986"/>
      <c r="I18" s="1001"/>
      <c r="J18" s="946"/>
      <c r="K18" s="999"/>
      <c r="L18" s="985"/>
      <c r="M18" s="946"/>
      <c r="N18" s="946"/>
      <c r="O18" s="946"/>
      <c r="P18" s="946"/>
      <c r="Q18" s="999"/>
      <c r="R18" s="985"/>
      <c r="S18" s="946"/>
      <c r="T18" s="986"/>
      <c r="U18" s="1000"/>
      <c r="V18" s="978"/>
      <c r="W18" s="979"/>
      <c r="X18" s="993"/>
      <c r="Y18" s="947"/>
      <c r="Z18" s="994"/>
      <c r="AA18" s="995" t="s">
        <v>80</v>
      </c>
      <c r="AB18" s="996"/>
      <c r="AC18" s="978"/>
      <c r="AD18" s="979"/>
      <c r="AE18" s="997"/>
      <c r="AF18" s="947"/>
      <c r="AG18" s="994"/>
      <c r="AH18" s="995" t="s">
        <v>561</v>
      </c>
      <c r="AI18" s="998"/>
      <c r="AJ18" s="324"/>
    </row>
    <row r="19" spans="1:36" ht="15.75" customHeight="1" x14ac:dyDescent="0.15">
      <c r="A19" s="989" t="s">
        <v>81</v>
      </c>
      <c r="B19" s="978"/>
      <c r="C19" s="978"/>
      <c r="D19" s="978" t="s">
        <v>23</v>
      </c>
      <c r="E19" s="979"/>
      <c r="F19" s="985"/>
      <c r="G19" s="946"/>
      <c r="H19" s="986"/>
      <c r="I19" s="932" t="s">
        <v>82</v>
      </c>
      <c r="J19" s="978" t="s">
        <v>83</v>
      </c>
      <c r="K19" s="979"/>
      <c r="L19" s="991"/>
      <c r="M19" s="983"/>
      <c r="N19" s="984"/>
      <c r="O19" s="976" t="s">
        <v>78</v>
      </c>
      <c r="P19" s="977"/>
      <c r="Q19" s="978" t="s">
        <v>84</v>
      </c>
      <c r="R19" s="979"/>
      <c r="S19" s="982"/>
      <c r="T19" s="983"/>
      <c r="U19" s="983"/>
      <c r="V19" s="983"/>
      <c r="W19" s="983"/>
      <c r="X19" s="983"/>
      <c r="Y19" s="983"/>
      <c r="Z19" s="984"/>
      <c r="AA19" s="976" t="s">
        <v>560</v>
      </c>
      <c r="AB19" s="977"/>
      <c r="AC19" s="978" t="s">
        <v>85</v>
      </c>
      <c r="AD19" s="978"/>
      <c r="AE19" s="979"/>
      <c r="AF19" s="985"/>
      <c r="AG19" s="946"/>
      <c r="AH19" s="986"/>
      <c r="AI19" s="968" t="s">
        <v>86</v>
      </c>
    </row>
    <row r="20" spans="1:36" ht="15.75" customHeight="1" thickBot="1" x14ac:dyDescent="0.2">
      <c r="A20" s="990"/>
      <c r="B20" s="980"/>
      <c r="C20" s="980"/>
      <c r="D20" s="980"/>
      <c r="E20" s="981"/>
      <c r="F20" s="987"/>
      <c r="G20" s="909"/>
      <c r="H20" s="988"/>
      <c r="I20" s="937"/>
      <c r="J20" s="980"/>
      <c r="K20" s="981"/>
      <c r="L20" s="970"/>
      <c r="M20" s="971"/>
      <c r="N20" s="972"/>
      <c r="O20" s="973" t="s">
        <v>80</v>
      </c>
      <c r="P20" s="974"/>
      <c r="Q20" s="980"/>
      <c r="R20" s="981"/>
      <c r="S20" s="975"/>
      <c r="T20" s="971"/>
      <c r="U20" s="971"/>
      <c r="V20" s="971"/>
      <c r="W20" s="971"/>
      <c r="X20" s="971"/>
      <c r="Y20" s="971"/>
      <c r="Z20" s="972"/>
      <c r="AA20" s="973" t="s">
        <v>561</v>
      </c>
      <c r="AB20" s="974"/>
      <c r="AC20" s="980"/>
      <c r="AD20" s="980"/>
      <c r="AE20" s="981"/>
      <c r="AF20" s="987"/>
      <c r="AG20" s="909"/>
      <c r="AH20" s="988"/>
      <c r="AI20" s="969"/>
    </row>
    <row r="21" spans="1:36" ht="3.75" customHeight="1" x14ac:dyDescent="0.15"/>
    <row r="22" spans="1:36" ht="15.75" customHeight="1" x14ac:dyDescent="0.15">
      <c r="A22" s="322" t="s">
        <v>87</v>
      </c>
    </row>
    <row r="24" spans="1:36" ht="15.75" customHeight="1" thickBot="1" x14ac:dyDescent="0.2">
      <c r="A24" s="925" t="s">
        <v>88</v>
      </c>
      <c r="B24" s="925"/>
      <c r="C24" s="925"/>
      <c r="D24" s="925"/>
      <c r="E24" s="925"/>
    </row>
    <row r="25" spans="1:36" ht="15.75" customHeight="1" x14ac:dyDescent="0.15">
      <c r="A25" s="965" t="s">
        <v>89</v>
      </c>
      <c r="B25" s="966"/>
      <c r="C25" s="966"/>
      <c r="D25" s="966"/>
      <c r="E25" s="966"/>
      <c r="F25" s="966"/>
      <c r="G25" s="966"/>
      <c r="H25" s="967" t="s">
        <v>5</v>
      </c>
      <c r="I25" s="941"/>
      <c r="J25" s="941"/>
      <c r="K25" s="941"/>
      <c r="L25" s="943"/>
      <c r="M25" s="943"/>
      <c r="N25" s="943"/>
      <c r="O25" s="943"/>
      <c r="P25" s="943"/>
      <c r="Q25" s="943"/>
      <c r="R25" s="325" t="s">
        <v>74</v>
      </c>
      <c r="S25" s="326" t="s">
        <v>90</v>
      </c>
      <c r="T25" s="941" t="s">
        <v>91</v>
      </c>
      <c r="U25" s="941"/>
      <c r="V25" s="943"/>
      <c r="W25" s="943"/>
      <c r="X25" s="943"/>
      <c r="Y25" s="943"/>
      <c r="Z25" s="943"/>
      <c r="AA25" s="327" t="s">
        <v>92</v>
      </c>
      <c r="AB25" s="326"/>
      <c r="AC25" s="328"/>
      <c r="AD25" s="326" t="s">
        <v>93</v>
      </c>
      <c r="AE25" s="943"/>
      <c r="AF25" s="943"/>
      <c r="AG25" s="943"/>
      <c r="AH25" s="943"/>
      <c r="AI25" s="944"/>
    </row>
    <row r="26" spans="1:36" ht="15.75" customHeight="1" x14ac:dyDescent="0.15">
      <c r="A26" s="962" t="s">
        <v>94</v>
      </c>
      <c r="B26" s="963"/>
      <c r="C26" s="963"/>
      <c r="D26" s="963"/>
      <c r="E26" s="963"/>
      <c r="F26" s="963"/>
      <c r="G26" s="963"/>
      <c r="H26" s="329" t="s">
        <v>95</v>
      </c>
      <c r="I26" s="330"/>
      <c r="J26" s="933"/>
      <c r="K26" s="933"/>
      <c r="L26" s="933"/>
      <c r="M26" s="331" t="s">
        <v>96</v>
      </c>
      <c r="N26" s="332"/>
      <c r="O26" s="332"/>
      <c r="P26" s="933"/>
      <c r="Q26" s="933"/>
      <c r="R26" s="933"/>
      <c r="S26" s="333" t="s">
        <v>97</v>
      </c>
      <c r="T26" s="332"/>
      <c r="U26" s="332" t="s">
        <v>90</v>
      </c>
      <c r="V26" s="332"/>
      <c r="W26" s="332"/>
      <c r="X26" s="332"/>
      <c r="Y26" s="334" t="s">
        <v>98</v>
      </c>
      <c r="Z26" s="933"/>
      <c r="AA26" s="933"/>
      <c r="AB26" s="933"/>
      <c r="AC26" s="335" t="s">
        <v>99</v>
      </c>
      <c r="AD26" s="332" t="s">
        <v>100</v>
      </c>
      <c r="AE26" s="933"/>
      <c r="AF26" s="933"/>
      <c r="AG26" s="933"/>
      <c r="AH26" s="933"/>
      <c r="AI26" s="934"/>
    </row>
    <row r="27" spans="1:36" ht="15.75" customHeight="1" x14ac:dyDescent="0.15">
      <c r="A27" s="950" t="s">
        <v>101</v>
      </c>
      <c r="B27" s="964" t="s">
        <v>102</v>
      </c>
      <c r="C27" s="964"/>
      <c r="D27" s="964"/>
      <c r="E27" s="964"/>
      <c r="F27" s="964"/>
      <c r="G27" s="964"/>
      <c r="H27" s="952" t="s">
        <v>5</v>
      </c>
      <c r="I27" s="953"/>
      <c r="J27" s="953"/>
      <c r="K27" s="953"/>
      <c r="L27" s="954"/>
      <c r="M27" s="954"/>
      <c r="N27" s="954"/>
      <c r="O27" s="954"/>
      <c r="P27" s="954"/>
      <c r="Q27" s="954"/>
      <c r="R27" s="336" t="s">
        <v>103</v>
      </c>
      <c r="S27" s="337" t="s">
        <v>104</v>
      </c>
      <c r="T27" s="953" t="s">
        <v>91</v>
      </c>
      <c r="U27" s="953"/>
      <c r="V27" s="954"/>
      <c r="W27" s="954"/>
      <c r="X27" s="954"/>
      <c r="Y27" s="954"/>
      <c r="Z27" s="954"/>
      <c r="AA27" s="338" t="s">
        <v>92</v>
      </c>
      <c r="AB27" s="337"/>
      <c r="AC27" s="339"/>
      <c r="AD27" s="337"/>
      <c r="AE27" s="954"/>
      <c r="AF27" s="954"/>
      <c r="AG27" s="954"/>
      <c r="AH27" s="954"/>
      <c r="AI27" s="955"/>
    </row>
    <row r="28" spans="1:36" ht="15.75" customHeight="1" x14ac:dyDescent="0.15">
      <c r="A28" s="950"/>
      <c r="B28" s="956" t="s">
        <v>105</v>
      </c>
      <c r="C28" s="956"/>
      <c r="D28" s="956"/>
      <c r="E28" s="956"/>
      <c r="F28" s="956"/>
      <c r="G28" s="956"/>
      <c r="H28" s="959" t="s">
        <v>7</v>
      </c>
      <c r="I28" s="960"/>
      <c r="J28" s="960"/>
      <c r="K28" s="960"/>
      <c r="L28" s="957"/>
      <c r="M28" s="957"/>
      <c r="N28" s="957"/>
      <c r="O28" s="957"/>
      <c r="P28" s="957"/>
      <c r="Q28" s="957"/>
      <c r="R28" s="340" t="s">
        <v>78</v>
      </c>
      <c r="S28" s="341" t="s">
        <v>106</v>
      </c>
      <c r="T28" s="960" t="s">
        <v>91</v>
      </c>
      <c r="U28" s="960"/>
      <c r="V28" s="957"/>
      <c r="W28" s="957"/>
      <c r="X28" s="957"/>
      <c r="Y28" s="957"/>
      <c r="Z28" s="957"/>
      <c r="AA28" s="342" t="s">
        <v>107</v>
      </c>
      <c r="AB28" s="341"/>
      <c r="AC28" s="343"/>
      <c r="AD28" s="341"/>
      <c r="AE28" s="957"/>
      <c r="AF28" s="957"/>
      <c r="AG28" s="957"/>
      <c r="AH28" s="957"/>
      <c r="AI28" s="958"/>
    </row>
    <row r="29" spans="1:36" ht="15.75" customHeight="1" x14ac:dyDescent="0.15">
      <c r="A29" s="950"/>
      <c r="B29" s="956" t="s">
        <v>108</v>
      </c>
      <c r="C29" s="956"/>
      <c r="D29" s="956"/>
      <c r="E29" s="956"/>
      <c r="F29" s="956"/>
      <c r="G29" s="956"/>
      <c r="H29" s="959" t="s">
        <v>84</v>
      </c>
      <c r="I29" s="960"/>
      <c r="J29" s="960"/>
      <c r="K29" s="960"/>
      <c r="L29" s="957"/>
      <c r="M29" s="957"/>
      <c r="N29" s="957"/>
      <c r="O29" s="957"/>
      <c r="P29" s="957"/>
      <c r="Q29" s="957"/>
      <c r="R29" s="340" t="s">
        <v>560</v>
      </c>
      <c r="S29" s="341" t="s">
        <v>109</v>
      </c>
      <c r="T29" s="960" t="s">
        <v>91</v>
      </c>
      <c r="U29" s="960"/>
      <c r="V29" s="957"/>
      <c r="W29" s="957"/>
      <c r="X29" s="957"/>
      <c r="Y29" s="957"/>
      <c r="Z29" s="957"/>
      <c r="AA29" s="961" t="s">
        <v>562</v>
      </c>
      <c r="AB29" s="961"/>
      <c r="AC29" s="343"/>
      <c r="AD29" s="341"/>
      <c r="AE29" s="957"/>
      <c r="AF29" s="957"/>
      <c r="AG29" s="957"/>
      <c r="AH29" s="957"/>
      <c r="AI29" s="958"/>
    </row>
    <row r="30" spans="1:36" ht="15.75" customHeight="1" x14ac:dyDescent="0.15">
      <c r="A30" s="950"/>
      <c r="B30" s="956" t="s">
        <v>110</v>
      </c>
      <c r="C30" s="956"/>
      <c r="D30" s="956"/>
      <c r="E30" s="956"/>
      <c r="F30" s="956"/>
      <c r="G30" s="956"/>
      <c r="H30" s="959" t="s">
        <v>84</v>
      </c>
      <c r="I30" s="960"/>
      <c r="J30" s="960"/>
      <c r="K30" s="960"/>
      <c r="L30" s="957"/>
      <c r="M30" s="957"/>
      <c r="N30" s="957"/>
      <c r="O30" s="957"/>
      <c r="P30" s="957"/>
      <c r="Q30" s="957"/>
      <c r="R30" s="340" t="s">
        <v>560</v>
      </c>
      <c r="S30" s="341" t="s">
        <v>111</v>
      </c>
      <c r="T30" s="960" t="s">
        <v>91</v>
      </c>
      <c r="U30" s="960"/>
      <c r="V30" s="957"/>
      <c r="W30" s="957"/>
      <c r="X30" s="957"/>
      <c r="Y30" s="957"/>
      <c r="Z30" s="957"/>
      <c r="AA30" s="961" t="s">
        <v>562</v>
      </c>
      <c r="AB30" s="961"/>
      <c r="AC30" s="343"/>
      <c r="AD30" s="341"/>
      <c r="AE30" s="957"/>
      <c r="AF30" s="957"/>
      <c r="AG30" s="957"/>
      <c r="AH30" s="957"/>
      <c r="AI30" s="958"/>
    </row>
    <row r="31" spans="1:36" ht="15.75" customHeight="1" x14ac:dyDescent="0.15">
      <c r="A31" s="950"/>
      <c r="B31" s="947" t="s">
        <v>53</v>
      </c>
      <c r="C31" s="947"/>
      <c r="D31" s="947"/>
      <c r="E31" s="947"/>
      <c r="F31" s="947"/>
      <c r="G31" s="947"/>
      <c r="H31" s="344"/>
      <c r="I31" s="345"/>
      <c r="J31" s="345"/>
      <c r="K31" s="345"/>
      <c r="L31" s="346"/>
      <c r="M31" s="346"/>
      <c r="N31" s="346"/>
      <c r="O31" s="346"/>
      <c r="P31" s="346"/>
      <c r="Q31" s="346"/>
      <c r="R31" s="347"/>
      <c r="S31" s="348"/>
      <c r="T31" s="346"/>
      <c r="U31" s="346"/>
      <c r="V31" s="346"/>
      <c r="W31" s="346"/>
      <c r="X31" s="346"/>
      <c r="Y31" s="346"/>
      <c r="Z31" s="346"/>
      <c r="AA31" s="349"/>
      <c r="AB31" s="349"/>
      <c r="AC31" s="350"/>
      <c r="AD31" s="351" t="s">
        <v>52</v>
      </c>
      <c r="AE31" s="948"/>
      <c r="AF31" s="948"/>
      <c r="AG31" s="948"/>
      <c r="AH31" s="948"/>
      <c r="AI31" s="949"/>
    </row>
    <row r="32" spans="1:36" ht="15.75" customHeight="1" x14ac:dyDescent="0.15">
      <c r="A32" s="950" t="s">
        <v>85</v>
      </c>
      <c r="B32" s="951" t="s">
        <v>112</v>
      </c>
      <c r="C32" s="951"/>
      <c r="D32" s="951"/>
      <c r="E32" s="951"/>
      <c r="F32" s="951"/>
      <c r="G32" s="951"/>
      <c r="H32" s="952" t="s">
        <v>95</v>
      </c>
      <c r="I32" s="953"/>
      <c r="J32" s="953"/>
      <c r="K32" s="953"/>
      <c r="L32" s="954"/>
      <c r="M32" s="954"/>
      <c r="N32" s="954"/>
      <c r="O32" s="954"/>
      <c r="P32" s="954"/>
      <c r="Q32" s="954"/>
      <c r="R32" s="338" t="s">
        <v>113</v>
      </c>
      <c r="S32" s="337" t="s">
        <v>111</v>
      </c>
      <c r="T32" s="953" t="s">
        <v>91</v>
      </c>
      <c r="U32" s="953"/>
      <c r="V32" s="954"/>
      <c r="W32" s="954"/>
      <c r="X32" s="954"/>
      <c r="Y32" s="954"/>
      <c r="Z32" s="954"/>
      <c r="AA32" s="337" t="s">
        <v>97</v>
      </c>
      <c r="AB32" s="337"/>
      <c r="AC32" s="339"/>
      <c r="AD32" s="337" t="s">
        <v>54</v>
      </c>
      <c r="AE32" s="954"/>
      <c r="AF32" s="954"/>
      <c r="AG32" s="954"/>
      <c r="AH32" s="954"/>
      <c r="AI32" s="955"/>
    </row>
    <row r="33" spans="1:35" ht="15.75" customHeight="1" x14ac:dyDescent="0.15">
      <c r="A33" s="950"/>
      <c r="B33" s="956" t="s">
        <v>114</v>
      </c>
      <c r="C33" s="956"/>
      <c r="D33" s="956"/>
      <c r="E33" s="956"/>
      <c r="F33" s="956"/>
      <c r="G33" s="956"/>
      <c r="H33" s="959" t="s">
        <v>115</v>
      </c>
      <c r="I33" s="960"/>
      <c r="J33" s="960"/>
      <c r="K33" s="960"/>
      <c r="L33" s="957"/>
      <c r="M33" s="957"/>
      <c r="N33" s="957"/>
      <c r="O33" s="957"/>
      <c r="P33" s="957"/>
      <c r="Q33" s="957"/>
      <c r="R33" s="342" t="s">
        <v>116</v>
      </c>
      <c r="S33" s="341" t="s">
        <v>117</v>
      </c>
      <c r="T33" s="960" t="s">
        <v>91</v>
      </c>
      <c r="U33" s="960"/>
      <c r="V33" s="957"/>
      <c r="W33" s="957"/>
      <c r="X33" s="957"/>
      <c r="Y33" s="957"/>
      <c r="Z33" s="957"/>
      <c r="AA33" s="341" t="s">
        <v>118</v>
      </c>
      <c r="AB33" s="341"/>
      <c r="AC33" s="343"/>
      <c r="AD33" s="341" t="s">
        <v>55</v>
      </c>
      <c r="AE33" s="957"/>
      <c r="AF33" s="957"/>
      <c r="AG33" s="957"/>
      <c r="AH33" s="957"/>
      <c r="AI33" s="958"/>
    </row>
    <row r="34" spans="1:35" ht="15.75" customHeight="1" x14ac:dyDescent="0.15">
      <c r="A34" s="950"/>
      <c r="B34" s="956" t="s">
        <v>119</v>
      </c>
      <c r="C34" s="956"/>
      <c r="D34" s="956"/>
      <c r="E34" s="956"/>
      <c r="F34" s="956"/>
      <c r="G34" s="956"/>
      <c r="H34" s="959" t="s">
        <v>115</v>
      </c>
      <c r="I34" s="960"/>
      <c r="J34" s="960"/>
      <c r="K34" s="960"/>
      <c r="L34" s="957"/>
      <c r="M34" s="957"/>
      <c r="N34" s="957"/>
      <c r="O34" s="957"/>
      <c r="P34" s="957"/>
      <c r="Q34" s="957"/>
      <c r="R34" s="342" t="s">
        <v>116</v>
      </c>
      <c r="S34" s="341" t="s">
        <v>117</v>
      </c>
      <c r="T34" s="960" t="s">
        <v>91</v>
      </c>
      <c r="U34" s="960"/>
      <c r="V34" s="957"/>
      <c r="W34" s="957"/>
      <c r="X34" s="957"/>
      <c r="Y34" s="957"/>
      <c r="Z34" s="957"/>
      <c r="AA34" s="341" t="s">
        <v>118</v>
      </c>
      <c r="AB34" s="341"/>
      <c r="AC34" s="343"/>
      <c r="AD34" s="341" t="s">
        <v>56</v>
      </c>
      <c r="AE34" s="957"/>
      <c r="AF34" s="957"/>
      <c r="AG34" s="957"/>
      <c r="AH34" s="957"/>
      <c r="AI34" s="958"/>
    </row>
    <row r="35" spans="1:35" ht="15.75" customHeight="1" x14ac:dyDescent="0.15">
      <c r="A35" s="950"/>
      <c r="B35" s="956" t="s">
        <v>120</v>
      </c>
      <c r="C35" s="956"/>
      <c r="D35" s="956"/>
      <c r="E35" s="956"/>
      <c r="F35" s="956"/>
      <c r="G35" s="956"/>
      <c r="H35" s="959" t="s">
        <v>115</v>
      </c>
      <c r="I35" s="960"/>
      <c r="J35" s="960"/>
      <c r="K35" s="960"/>
      <c r="L35" s="957"/>
      <c r="M35" s="957"/>
      <c r="N35" s="957"/>
      <c r="O35" s="957"/>
      <c r="P35" s="957"/>
      <c r="Q35" s="957"/>
      <c r="R35" s="342" t="s">
        <v>116</v>
      </c>
      <c r="S35" s="341" t="s">
        <v>117</v>
      </c>
      <c r="T35" s="960" t="s">
        <v>91</v>
      </c>
      <c r="U35" s="960"/>
      <c r="V35" s="957"/>
      <c r="W35" s="957"/>
      <c r="X35" s="957"/>
      <c r="Y35" s="957"/>
      <c r="Z35" s="957"/>
      <c r="AA35" s="341" t="s">
        <v>118</v>
      </c>
      <c r="AB35" s="341"/>
      <c r="AC35" s="343"/>
      <c r="AD35" s="341" t="s">
        <v>57</v>
      </c>
      <c r="AE35" s="957"/>
      <c r="AF35" s="957"/>
      <c r="AG35" s="957"/>
      <c r="AH35" s="957"/>
      <c r="AI35" s="958"/>
    </row>
    <row r="36" spans="1:35" ht="15.75" customHeight="1" x14ac:dyDescent="0.15">
      <c r="A36" s="950"/>
      <c r="B36" s="947" t="s">
        <v>121</v>
      </c>
      <c r="C36" s="947"/>
      <c r="D36" s="947"/>
      <c r="E36" s="947"/>
      <c r="F36" s="947"/>
      <c r="G36" s="947"/>
      <c r="H36" s="352" t="s">
        <v>122</v>
      </c>
      <c r="I36" s="351"/>
      <c r="J36" s="351"/>
      <c r="K36" s="351"/>
      <c r="L36" s="353"/>
      <c r="M36" s="948"/>
      <c r="N36" s="948"/>
      <c r="O36" s="948"/>
      <c r="P36" s="948"/>
      <c r="Q36" s="948"/>
      <c r="R36" s="354" t="s">
        <v>38</v>
      </c>
      <c r="S36" s="351" t="s">
        <v>123</v>
      </c>
      <c r="T36" s="355" t="s">
        <v>121</v>
      </c>
      <c r="U36" s="355"/>
      <c r="V36" s="351"/>
      <c r="W36" s="351"/>
      <c r="X36" s="948"/>
      <c r="Y36" s="948"/>
      <c r="Z36" s="948"/>
      <c r="AA36" s="948"/>
      <c r="AB36" s="948"/>
      <c r="AC36" s="356" t="s">
        <v>124</v>
      </c>
      <c r="AD36" s="351" t="s">
        <v>125</v>
      </c>
      <c r="AE36" s="948"/>
      <c r="AF36" s="948"/>
      <c r="AG36" s="948"/>
      <c r="AH36" s="948"/>
      <c r="AI36" s="949"/>
    </row>
    <row r="37" spans="1:35" ht="15.75" customHeight="1" x14ac:dyDescent="0.15">
      <c r="A37" s="945" t="s">
        <v>126</v>
      </c>
      <c r="B37" s="946"/>
      <c r="C37" s="946"/>
      <c r="D37" s="946"/>
      <c r="E37" s="946"/>
      <c r="F37" s="946"/>
      <c r="G37" s="946"/>
      <c r="H37" s="329" t="s">
        <v>127</v>
      </c>
      <c r="I37" s="330"/>
      <c r="J37" s="933"/>
      <c r="K37" s="933"/>
      <c r="L37" s="933"/>
      <c r="M37" s="331" t="s">
        <v>128</v>
      </c>
      <c r="N37" s="332"/>
      <c r="O37" s="332"/>
      <c r="P37" s="933"/>
      <c r="Q37" s="933"/>
      <c r="R37" s="933"/>
      <c r="S37" s="357" t="s">
        <v>129</v>
      </c>
      <c r="T37" s="332"/>
      <c r="U37" s="332" t="s">
        <v>123</v>
      </c>
      <c r="V37" s="332"/>
      <c r="W37" s="332"/>
      <c r="X37" s="332"/>
      <c r="Y37" s="334" t="s">
        <v>98</v>
      </c>
      <c r="Z37" s="933"/>
      <c r="AA37" s="933"/>
      <c r="AB37" s="933"/>
      <c r="AC37" s="335" t="s">
        <v>124</v>
      </c>
      <c r="AD37" s="332" t="s">
        <v>130</v>
      </c>
      <c r="AE37" s="933"/>
      <c r="AF37" s="933"/>
      <c r="AG37" s="933"/>
      <c r="AH37" s="933"/>
      <c r="AI37" s="934"/>
    </row>
    <row r="38" spans="1:35" ht="15.75" customHeight="1" x14ac:dyDescent="0.15">
      <c r="A38" s="945" t="s">
        <v>131</v>
      </c>
      <c r="B38" s="946"/>
      <c r="C38" s="946"/>
      <c r="D38" s="946"/>
      <c r="E38" s="946"/>
      <c r="F38" s="946"/>
      <c r="G38" s="946"/>
      <c r="H38" s="358" t="s">
        <v>132</v>
      </c>
      <c r="I38" s="330"/>
      <c r="J38" s="359"/>
      <c r="K38" s="359"/>
      <c r="L38" s="359"/>
      <c r="M38" s="331"/>
      <c r="N38" s="360"/>
      <c r="O38" s="360"/>
      <c r="P38" s="359"/>
      <c r="Q38" s="359"/>
      <c r="R38" s="359"/>
      <c r="S38" s="361"/>
      <c r="T38" s="360"/>
      <c r="U38" s="360"/>
      <c r="V38" s="360"/>
      <c r="W38" s="360"/>
      <c r="X38" s="360"/>
      <c r="Y38" s="362"/>
      <c r="Z38" s="359"/>
      <c r="AA38" s="359"/>
      <c r="AB38" s="359"/>
      <c r="AC38" s="363"/>
      <c r="AD38" s="332" t="s">
        <v>133</v>
      </c>
      <c r="AE38" s="933"/>
      <c r="AF38" s="933"/>
      <c r="AG38" s="933"/>
      <c r="AH38" s="933"/>
      <c r="AI38" s="934"/>
    </row>
    <row r="39" spans="1:35" ht="15.75" customHeight="1" x14ac:dyDescent="0.15">
      <c r="A39" s="945" t="s">
        <v>134</v>
      </c>
      <c r="B39" s="946"/>
      <c r="C39" s="946"/>
      <c r="D39" s="946"/>
      <c r="E39" s="946"/>
      <c r="F39" s="946"/>
      <c r="G39" s="946"/>
      <c r="H39" s="358" t="s">
        <v>133</v>
      </c>
      <c r="I39" s="332"/>
      <c r="J39" s="332"/>
      <c r="K39" s="332"/>
      <c r="L39" s="364"/>
      <c r="M39" s="364"/>
      <c r="N39" s="933"/>
      <c r="O39" s="933"/>
      <c r="P39" s="933"/>
      <c r="Q39" s="933"/>
      <c r="R39" s="933"/>
      <c r="S39" s="332" t="s">
        <v>123</v>
      </c>
      <c r="T39" s="933"/>
      <c r="U39" s="933"/>
      <c r="V39" s="933"/>
      <c r="W39" s="933"/>
      <c r="X39" s="933"/>
      <c r="Y39" s="933"/>
      <c r="Z39" s="933"/>
      <c r="AA39" s="933"/>
      <c r="AB39" s="933"/>
      <c r="AC39" s="335" t="s">
        <v>124</v>
      </c>
      <c r="AD39" s="332" t="s">
        <v>135</v>
      </c>
      <c r="AE39" s="933"/>
      <c r="AF39" s="933"/>
      <c r="AG39" s="933"/>
      <c r="AH39" s="933"/>
      <c r="AI39" s="934"/>
    </row>
    <row r="40" spans="1:35" ht="15.75" customHeight="1" x14ac:dyDescent="0.15">
      <c r="A40" s="945" t="s">
        <v>136</v>
      </c>
      <c r="B40" s="946"/>
      <c r="C40" s="946"/>
      <c r="D40" s="946"/>
      <c r="E40" s="946"/>
      <c r="F40" s="946"/>
      <c r="G40" s="946"/>
      <c r="H40" s="358" t="s">
        <v>137</v>
      </c>
      <c r="I40" s="332"/>
      <c r="J40" s="332"/>
      <c r="K40" s="332"/>
      <c r="L40" s="332"/>
      <c r="M40" s="332"/>
      <c r="N40" s="933"/>
      <c r="O40" s="933"/>
      <c r="P40" s="933"/>
      <c r="Q40" s="933"/>
      <c r="R40" s="933"/>
      <c r="S40" s="332" t="s">
        <v>123</v>
      </c>
      <c r="T40" s="933"/>
      <c r="U40" s="933"/>
      <c r="V40" s="933"/>
      <c r="W40" s="933"/>
      <c r="X40" s="933"/>
      <c r="Y40" s="933"/>
      <c r="Z40" s="933"/>
      <c r="AA40" s="933"/>
      <c r="AB40" s="933"/>
      <c r="AC40" s="335" t="s">
        <v>124</v>
      </c>
      <c r="AD40" s="332" t="s">
        <v>138</v>
      </c>
      <c r="AE40" s="933"/>
      <c r="AF40" s="933"/>
      <c r="AG40" s="933"/>
      <c r="AH40" s="933"/>
      <c r="AI40" s="934"/>
    </row>
    <row r="41" spans="1:35" ht="15.75" customHeight="1" x14ac:dyDescent="0.15">
      <c r="A41" s="945" t="s">
        <v>139</v>
      </c>
      <c r="B41" s="946"/>
      <c r="C41" s="946"/>
      <c r="D41" s="946"/>
      <c r="E41" s="946"/>
      <c r="F41" s="946"/>
      <c r="G41" s="946"/>
      <c r="H41" s="358" t="s">
        <v>140</v>
      </c>
      <c r="I41" s="332"/>
      <c r="J41" s="332"/>
      <c r="K41" s="332"/>
      <c r="L41" s="332"/>
      <c r="M41" s="332"/>
      <c r="N41" s="332"/>
      <c r="O41" s="332"/>
      <c r="P41" s="332"/>
      <c r="Q41" s="332"/>
      <c r="R41" s="332"/>
      <c r="S41" s="332"/>
      <c r="T41" s="332"/>
      <c r="U41" s="332"/>
      <c r="V41" s="332"/>
      <c r="W41" s="332"/>
      <c r="X41" s="332"/>
      <c r="Y41" s="332"/>
      <c r="Z41" s="332"/>
      <c r="AA41" s="332"/>
      <c r="AB41" s="332"/>
      <c r="AC41" s="335"/>
      <c r="AD41" s="332" t="s">
        <v>141</v>
      </c>
      <c r="AE41" s="933"/>
      <c r="AF41" s="933"/>
      <c r="AG41" s="933"/>
      <c r="AH41" s="933"/>
      <c r="AI41" s="934"/>
    </row>
    <row r="42" spans="1:35" ht="15.75" customHeight="1" thickBot="1" x14ac:dyDescent="0.2">
      <c r="A42" s="908" t="s">
        <v>142</v>
      </c>
      <c r="B42" s="909"/>
      <c r="C42" s="909"/>
      <c r="D42" s="909"/>
      <c r="E42" s="909"/>
      <c r="F42" s="909"/>
      <c r="G42" s="909"/>
      <c r="H42" s="365" t="s">
        <v>143</v>
      </c>
      <c r="I42" s="366"/>
      <c r="J42" s="366"/>
      <c r="K42" s="366"/>
      <c r="L42" s="366"/>
      <c r="M42" s="366"/>
      <c r="N42" s="366"/>
      <c r="O42" s="366"/>
      <c r="P42" s="366"/>
      <c r="Q42" s="366"/>
      <c r="R42" s="366"/>
      <c r="S42" s="366"/>
      <c r="T42" s="366"/>
      <c r="U42" s="366"/>
      <c r="V42" s="366"/>
      <c r="W42" s="366"/>
      <c r="X42" s="366"/>
      <c r="Y42" s="366"/>
      <c r="Z42" s="366"/>
      <c r="AA42" s="366"/>
      <c r="AB42" s="366"/>
      <c r="AC42" s="367"/>
      <c r="AD42" s="368" t="s">
        <v>144</v>
      </c>
      <c r="AE42" s="938"/>
      <c r="AF42" s="938"/>
      <c r="AG42" s="938"/>
      <c r="AH42" s="938"/>
      <c r="AI42" s="939"/>
    </row>
    <row r="43" spans="1:35" ht="2.25" customHeight="1" x14ac:dyDescent="0.15"/>
    <row r="44" spans="1:35" ht="15.75" customHeight="1" thickBot="1" x14ac:dyDescent="0.2">
      <c r="A44" s="925" t="s">
        <v>145</v>
      </c>
      <c r="B44" s="925"/>
      <c r="C44" s="925"/>
      <c r="D44" s="925"/>
      <c r="E44" s="925"/>
    </row>
    <row r="45" spans="1:35" ht="15.75" customHeight="1" x14ac:dyDescent="0.15">
      <c r="A45" s="940" t="s">
        <v>146</v>
      </c>
      <c r="B45" s="941"/>
      <c r="C45" s="941"/>
      <c r="D45" s="941"/>
      <c r="E45" s="941"/>
      <c r="F45" s="941"/>
      <c r="G45" s="942"/>
      <c r="H45" s="326" t="s">
        <v>147</v>
      </c>
      <c r="I45" s="326"/>
      <c r="J45" s="326"/>
      <c r="K45" s="326"/>
      <c r="L45" s="943"/>
      <c r="M45" s="943"/>
      <c r="N45" s="943"/>
      <c r="O45" s="943"/>
      <c r="P45" s="943"/>
      <c r="Q45" s="943"/>
      <c r="R45" s="943"/>
      <c r="S45" s="943"/>
      <c r="T45" s="943"/>
      <c r="U45" s="943"/>
      <c r="V45" s="943"/>
      <c r="W45" s="326" t="s">
        <v>148</v>
      </c>
      <c r="X45" s="943"/>
      <c r="Y45" s="943"/>
      <c r="Z45" s="943"/>
      <c r="AA45" s="943"/>
      <c r="AB45" s="943"/>
      <c r="AC45" s="369" t="s">
        <v>149</v>
      </c>
      <c r="AD45" s="326"/>
      <c r="AE45" s="943"/>
      <c r="AF45" s="943"/>
      <c r="AG45" s="943"/>
      <c r="AH45" s="943"/>
      <c r="AI45" s="944"/>
    </row>
    <row r="46" spans="1:35" ht="15.75" customHeight="1" x14ac:dyDescent="0.15">
      <c r="A46" s="930" t="s">
        <v>150</v>
      </c>
      <c r="B46" s="931"/>
      <c r="C46" s="931"/>
      <c r="D46" s="931"/>
      <c r="E46" s="931"/>
      <c r="F46" s="931"/>
      <c r="G46" s="932"/>
      <c r="H46" s="332" t="s">
        <v>147</v>
      </c>
      <c r="I46" s="332"/>
      <c r="J46" s="332"/>
      <c r="K46" s="332"/>
      <c r="L46" s="933"/>
      <c r="M46" s="933"/>
      <c r="N46" s="933"/>
      <c r="O46" s="933"/>
      <c r="P46" s="933"/>
      <c r="Q46" s="933"/>
      <c r="R46" s="933"/>
      <c r="S46" s="933"/>
      <c r="T46" s="933"/>
      <c r="U46" s="933"/>
      <c r="V46" s="933"/>
      <c r="W46" s="332" t="s">
        <v>148</v>
      </c>
      <c r="X46" s="933"/>
      <c r="Y46" s="933"/>
      <c r="Z46" s="933"/>
      <c r="AA46" s="933"/>
      <c r="AB46" s="933"/>
      <c r="AC46" s="370" t="s">
        <v>151</v>
      </c>
      <c r="AD46" s="332"/>
      <c r="AE46" s="933"/>
      <c r="AF46" s="933"/>
      <c r="AG46" s="933"/>
      <c r="AH46" s="933"/>
      <c r="AI46" s="934"/>
    </row>
    <row r="47" spans="1:35" ht="15.75" customHeight="1" thickBot="1" x14ac:dyDescent="0.2">
      <c r="A47" s="935" t="s">
        <v>8</v>
      </c>
      <c r="B47" s="936"/>
      <c r="C47" s="936"/>
      <c r="D47" s="936"/>
      <c r="E47" s="936"/>
      <c r="F47" s="936"/>
      <c r="G47" s="937"/>
      <c r="H47" s="366"/>
      <c r="I47" s="366"/>
      <c r="J47" s="366"/>
      <c r="K47" s="366"/>
      <c r="L47" s="366"/>
      <c r="M47" s="366"/>
      <c r="N47" s="366"/>
      <c r="O47" s="366"/>
      <c r="P47" s="366"/>
      <c r="Q47" s="366"/>
      <c r="R47" s="366"/>
      <c r="S47" s="366"/>
      <c r="T47" s="366"/>
      <c r="U47" s="366"/>
      <c r="V47" s="366"/>
      <c r="W47" s="366"/>
      <c r="X47" s="366"/>
      <c r="Y47" s="366"/>
      <c r="Z47" s="366"/>
      <c r="AA47" s="366"/>
      <c r="AB47" s="366"/>
      <c r="AC47" s="367"/>
      <c r="AD47" s="368" t="s">
        <v>152</v>
      </c>
      <c r="AE47" s="938"/>
      <c r="AF47" s="938"/>
      <c r="AG47" s="938"/>
      <c r="AH47" s="938"/>
      <c r="AI47" s="939"/>
    </row>
    <row r="48" spans="1:35" ht="3" customHeight="1" x14ac:dyDescent="0.15"/>
    <row r="49" spans="1:35" ht="15.75" customHeight="1" thickBot="1" x14ac:dyDescent="0.2">
      <c r="A49" s="925" t="s">
        <v>153</v>
      </c>
      <c r="B49" s="925"/>
      <c r="C49" s="925"/>
      <c r="D49" s="925"/>
      <c r="E49" s="925"/>
    </row>
    <row r="50" spans="1:35" ht="15.75" customHeight="1" thickBot="1" x14ac:dyDescent="0.2">
      <c r="A50" s="926" t="s">
        <v>154</v>
      </c>
      <c r="B50" s="927"/>
      <c r="C50" s="927"/>
      <c r="D50" s="927"/>
      <c r="E50" s="927"/>
      <c r="F50" s="927"/>
      <c r="G50" s="928"/>
      <c r="H50" s="927" t="s">
        <v>5</v>
      </c>
      <c r="I50" s="927"/>
      <c r="J50" s="927"/>
      <c r="K50" s="927"/>
      <c r="L50" s="929"/>
      <c r="M50" s="929"/>
      <c r="N50" s="929"/>
      <c r="O50" s="929"/>
      <c r="P50" s="929"/>
      <c r="Q50" s="929"/>
      <c r="R50" s="371" t="s">
        <v>149</v>
      </c>
      <c r="S50" s="372" t="s">
        <v>109</v>
      </c>
      <c r="T50" s="927" t="s">
        <v>91</v>
      </c>
      <c r="U50" s="927"/>
      <c r="V50" s="929"/>
      <c r="W50" s="929"/>
      <c r="X50" s="929"/>
      <c r="Y50" s="929"/>
      <c r="Z50" s="929"/>
      <c r="AA50" s="373" t="s">
        <v>92</v>
      </c>
      <c r="AB50" s="372"/>
      <c r="AC50" s="374"/>
      <c r="AD50" s="375" t="s">
        <v>155</v>
      </c>
      <c r="AE50" s="904"/>
      <c r="AF50" s="904"/>
      <c r="AG50" s="904"/>
      <c r="AH50" s="904"/>
      <c r="AI50" s="905"/>
    </row>
    <row r="51" spans="1:35" ht="15.75" customHeight="1" thickBot="1" x14ac:dyDescent="0.2"/>
    <row r="52" spans="1:35" ht="15.75" customHeight="1" x14ac:dyDescent="0.15">
      <c r="A52" s="906" t="s">
        <v>156</v>
      </c>
      <c r="B52" s="907"/>
      <c r="C52" s="907"/>
      <c r="D52" s="907"/>
      <c r="E52" s="907"/>
      <c r="F52" s="907"/>
      <c r="G52" s="907"/>
      <c r="H52" s="910" t="s">
        <v>157</v>
      </c>
      <c r="I52" s="910"/>
      <c r="J52" s="910"/>
      <c r="K52" s="910"/>
      <c r="L52" s="910"/>
      <c r="M52" s="910"/>
      <c r="N52" s="910"/>
      <c r="O52" s="910"/>
      <c r="P52" s="910"/>
      <c r="Q52" s="910"/>
      <c r="R52" s="910"/>
      <c r="S52" s="910"/>
      <c r="T52" s="910"/>
      <c r="U52" s="910"/>
      <c r="V52" s="910"/>
      <c r="W52" s="910"/>
      <c r="X52" s="910"/>
      <c r="Y52" s="910"/>
      <c r="Z52" s="910"/>
      <c r="AA52" s="910"/>
      <c r="AB52" s="910"/>
      <c r="AC52" s="910"/>
      <c r="AD52" s="910"/>
      <c r="AE52" s="912"/>
      <c r="AF52" s="912"/>
      <c r="AG52" s="912"/>
      <c r="AH52" s="912"/>
      <c r="AI52" s="913"/>
    </row>
    <row r="53" spans="1:35" ht="15.75" customHeight="1" thickBot="1" x14ac:dyDescent="0.2">
      <c r="A53" s="908"/>
      <c r="B53" s="909"/>
      <c r="C53" s="909"/>
      <c r="D53" s="909"/>
      <c r="E53" s="909"/>
      <c r="F53" s="909"/>
      <c r="G53" s="909"/>
      <c r="H53" s="911"/>
      <c r="I53" s="911"/>
      <c r="J53" s="911"/>
      <c r="K53" s="911"/>
      <c r="L53" s="911"/>
      <c r="M53" s="911"/>
      <c r="N53" s="911"/>
      <c r="O53" s="911"/>
      <c r="P53" s="911"/>
      <c r="Q53" s="911"/>
      <c r="R53" s="911"/>
      <c r="S53" s="911"/>
      <c r="T53" s="911"/>
      <c r="U53" s="911"/>
      <c r="V53" s="911"/>
      <c r="W53" s="911"/>
      <c r="X53" s="911"/>
      <c r="Y53" s="911"/>
      <c r="Z53" s="911"/>
      <c r="AA53" s="911"/>
      <c r="AB53" s="911"/>
      <c r="AC53" s="911"/>
      <c r="AD53" s="911"/>
      <c r="AE53" s="914"/>
      <c r="AF53" s="914"/>
      <c r="AG53" s="914"/>
      <c r="AH53" s="914"/>
      <c r="AI53" s="915"/>
    </row>
    <row r="55" spans="1:35" ht="15.75" customHeight="1" x14ac:dyDescent="0.15">
      <c r="A55" s="916" t="s">
        <v>158</v>
      </c>
      <c r="B55" s="917"/>
      <c r="C55" s="917"/>
      <c r="D55" s="917"/>
      <c r="E55" s="917"/>
      <c r="F55" s="917"/>
      <c r="G55" s="917"/>
      <c r="H55" s="917"/>
      <c r="I55" s="917"/>
      <c r="J55" s="917"/>
      <c r="K55" s="917"/>
      <c r="L55" s="917"/>
      <c r="M55" s="917"/>
      <c r="N55" s="917"/>
      <c r="O55" s="917"/>
      <c r="P55" s="917"/>
      <c r="Q55" s="918"/>
      <c r="S55" s="916" t="s">
        <v>159</v>
      </c>
      <c r="T55" s="917"/>
      <c r="U55" s="917"/>
      <c r="V55" s="917"/>
      <c r="W55" s="917"/>
      <c r="X55" s="917"/>
      <c r="Y55" s="917"/>
      <c r="Z55" s="917"/>
      <c r="AA55" s="917"/>
      <c r="AB55" s="917"/>
      <c r="AC55" s="917"/>
      <c r="AD55" s="917"/>
      <c r="AE55" s="917"/>
      <c r="AF55" s="917"/>
      <c r="AG55" s="917"/>
      <c r="AH55" s="917"/>
      <c r="AI55" s="918"/>
    </row>
    <row r="56" spans="1:35" ht="15.75" customHeight="1" x14ac:dyDescent="0.15">
      <c r="A56" s="919"/>
      <c r="B56" s="920"/>
      <c r="C56" s="920"/>
      <c r="D56" s="920"/>
      <c r="E56" s="920"/>
      <c r="F56" s="920"/>
      <c r="G56" s="920"/>
      <c r="H56" s="920"/>
      <c r="I56" s="920"/>
      <c r="J56" s="920"/>
      <c r="K56" s="920"/>
      <c r="L56" s="920"/>
      <c r="M56" s="920"/>
      <c r="N56" s="920"/>
      <c r="O56" s="920"/>
      <c r="P56" s="920"/>
      <c r="Q56" s="921"/>
      <c r="S56" s="919"/>
      <c r="T56" s="920"/>
      <c r="U56" s="920"/>
      <c r="V56" s="920"/>
      <c r="W56" s="920"/>
      <c r="X56" s="920"/>
      <c r="Y56" s="920"/>
      <c r="Z56" s="920"/>
      <c r="AA56" s="920"/>
      <c r="AB56" s="920"/>
      <c r="AC56" s="920"/>
      <c r="AD56" s="920"/>
      <c r="AE56" s="920"/>
      <c r="AF56" s="920"/>
      <c r="AG56" s="920"/>
      <c r="AH56" s="920"/>
      <c r="AI56" s="921"/>
    </row>
    <row r="57" spans="1:35" ht="15.75" customHeight="1" x14ac:dyDescent="0.15">
      <c r="A57" s="919"/>
      <c r="B57" s="920"/>
      <c r="C57" s="920"/>
      <c r="D57" s="920"/>
      <c r="E57" s="920"/>
      <c r="F57" s="920"/>
      <c r="G57" s="920"/>
      <c r="H57" s="920"/>
      <c r="I57" s="920"/>
      <c r="J57" s="920"/>
      <c r="K57" s="920"/>
      <c r="L57" s="920"/>
      <c r="M57" s="920"/>
      <c r="N57" s="920"/>
      <c r="O57" s="920"/>
      <c r="P57" s="920"/>
      <c r="Q57" s="921"/>
      <c r="S57" s="919"/>
      <c r="T57" s="920"/>
      <c r="U57" s="920"/>
      <c r="V57" s="920"/>
      <c r="W57" s="920"/>
      <c r="X57" s="920"/>
      <c r="Y57" s="920"/>
      <c r="Z57" s="920"/>
      <c r="AA57" s="920"/>
      <c r="AB57" s="920"/>
      <c r="AC57" s="920"/>
      <c r="AD57" s="920"/>
      <c r="AE57" s="920"/>
      <c r="AF57" s="920"/>
      <c r="AG57" s="920"/>
      <c r="AH57" s="920"/>
      <c r="AI57" s="921"/>
    </row>
    <row r="58" spans="1:35" ht="15.75" customHeight="1" x14ac:dyDescent="0.15">
      <c r="A58" s="919"/>
      <c r="B58" s="920"/>
      <c r="C58" s="920"/>
      <c r="D58" s="920"/>
      <c r="E58" s="920"/>
      <c r="F58" s="920"/>
      <c r="G58" s="920"/>
      <c r="H58" s="920"/>
      <c r="I58" s="920"/>
      <c r="J58" s="920"/>
      <c r="K58" s="920"/>
      <c r="L58" s="920"/>
      <c r="M58" s="920"/>
      <c r="N58" s="920"/>
      <c r="O58" s="920"/>
      <c r="P58" s="920"/>
      <c r="Q58" s="921"/>
      <c r="S58" s="919"/>
      <c r="T58" s="920"/>
      <c r="U58" s="920"/>
      <c r="V58" s="920"/>
      <c r="W58" s="920"/>
      <c r="X58" s="920"/>
      <c r="Y58" s="920"/>
      <c r="Z58" s="920"/>
      <c r="AA58" s="920"/>
      <c r="AB58" s="920"/>
      <c r="AC58" s="920"/>
      <c r="AD58" s="920"/>
      <c r="AE58" s="920"/>
      <c r="AF58" s="920"/>
      <c r="AG58" s="920"/>
      <c r="AH58" s="920"/>
      <c r="AI58" s="921"/>
    </row>
    <row r="59" spans="1:35" ht="15.75" customHeight="1" x14ac:dyDescent="0.15">
      <c r="A59" s="919"/>
      <c r="B59" s="920"/>
      <c r="C59" s="920"/>
      <c r="D59" s="920"/>
      <c r="E59" s="920"/>
      <c r="F59" s="920"/>
      <c r="G59" s="920"/>
      <c r="H59" s="920"/>
      <c r="I59" s="920"/>
      <c r="J59" s="920"/>
      <c r="K59" s="920"/>
      <c r="L59" s="920"/>
      <c r="M59" s="920"/>
      <c r="N59" s="920"/>
      <c r="O59" s="920"/>
      <c r="P59" s="920"/>
      <c r="Q59" s="921"/>
      <c r="S59" s="919"/>
      <c r="T59" s="920"/>
      <c r="U59" s="920"/>
      <c r="V59" s="920"/>
      <c r="W59" s="920"/>
      <c r="X59" s="920"/>
      <c r="Y59" s="920"/>
      <c r="Z59" s="920"/>
      <c r="AA59" s="920"/>
      <c r="AB59" s="920"/>
      <c r="AC59" s="920"/>
      <c r="AD59" s="920"/>
      <c r="AE59" s="920"/>
      <c r="AF59" s="920"/>
      <c r="AG59" s="920"/>
      <c r="AH59" s="920"/>
      <c r="AI59" s="921"/>
    </row>
    <row r="60" spans="1:35" ht="15.75" customHeight="1" x14ac:dyDescent="0.15">
      <c r="A60" s="919"/>
      <c r="B60" s="920"/>
      <c r="C60" s="920"/>
      <c r="D60" s="920"/>
      <c r="E60" s="920"/>
      <c r="F60" s="920"/>
      <c r="G60" s="920"/>
      <c r="H60" s="920"/>
      <c r="I60" s="920"/>
      <c r="J60" s="920"/>
      <c r="K60" s="920"/>
      <c r="L60" s="920"/>
      <c r="M60" s="920"/>
      <c r="N60" s="920"/>
      <c r="O60" s="920"/>
      <c r="P60" s="920"/>
      <c r="Q60" s="921"/>
      <c r="S60" s="919"/>
      <c r="T60" s="920"/>
      <c r="U60" s="920"/>
      <c r="V60" s="920"/>
      <c r="W60" s="920"/>
      <c r="X60" s="920"/>
      <c r="Y60" s="920"/>
      <c r="Z60" s="920"/>
      <c r="AA60" s="920"/>
      <c r="AB60" s="920"/>
      <c r="AC60" s="920"/>
      <c r="AD60" s="920"/>
      <c r="AE60" s="920"/>
      <c r="AF60" s="920"/>
      <c r="AG60" s="920"/>
      <c r="AH60" s="920"/>
      <c r="AI60" s="921"/>
    </row>
    <row r="61" spans="1:35" ht="15.75" customHeight="1" x14ac:dyDescent="0.15">
      <c r="A61" s="919"/>
      <c r="B61" s="920"/>
      <c r="C61" s="920"/>
      <c r="D61" s="920"/>
      <c r="E61" s="920"/>
      <c r="F61" s="920"/>
      <c r="G61" s="920"/>
      <c r="H61" s="920"/>
      <c r="I61" s="920"/>
      <c r="J61" s="920"/>
      <c r="K61" s="920"/>
      <c r="L61" s="920"/>
      <c r="M61" s="920"/>
      <c r="N61" s="920"/>
      <c r="O61" s="920"/>
      <c r="P61" s="920"/>
      <c r="Q61" s="921"/>
      <c r="S61" s="919"/>
      <c r="T61" s="920"/>
      <c r="U61" s="920"/>
      <c r="V61" s="920"/>
      <c r="W61" s="920"/>
      <c r="X61" s="920"/>
      <c r="Y61" s="920"/>
      <c r="Z61" s="920"/>
      <c r="AA61" s="920"/>
      <c r="AB61" s="920"/>
      <c r="AC61" s="920"/>
      <c r="AD61" s="920"/>
      <c r="AE61" s="920"/>
      <c r="AF61" s="920"/>
      <c r="AG61" s="920"/>
      <c r="AH61" s="920"/>
      <c r="AI61" s="921"/>
    </row>
    <row r="62" spans="1:35" ht="15.75" customHeight="1" x14ac:dyDescent="0.15">
      <c r="A62" s="919"/>
      <c r="B62" s="920"/>
      <c r="C62" s="920"/>
      <c r="D62" s="920"/>
      <c r="E62" s="920"/>
      <c r="F62" s="920"/>
      <c r="G62" s="920"/>
      <c r="H62" s="920"/>
      <c r="I62" s="920"/>
      <c r="J62" s="920"/>
      <c r="K62" s="920"/>
      <c r="L62" s="920"/>
      <c r="M62" s="920"/>
      <c r="N62" s="920"/>
      <c r="O62" s="920"/>
      <c r="P62" s="920"/>
      <c r="Q62" s="921"/>
      <c r="S62" s="919"/>
      <c r="T62" s="920"/>
      <c r="U62" s="920"/>
      <c r="V62" s="920"/>
      <c r="W62" s="920"/>
      <c r="X62" s="920"/>
      <c r="Y62" s="920"/>
      <c r="Z62" s="920"/>
      <c r="AA62" s="920"/>
      <c r="AB62" s="920"/>
      <c r="AC62" s="920"/>
      <c r="AD62" s="920"/>
      <c r="AE62" s="920"/>
      <c r="AF62" s="920"/>
      <c r="AG62" s="920"/>
      <c r="AH62" s="920"/>
      <c r="AI62" s="921"/>
    </row>
    <row r="63" spans="1:35" ht="15.75" customHeight="1" x14ac:dyDescent="0.15">
      <c r="A63" s="922"/>
      <c r="B63" s="923"/>
      <c r="C63" s="923"/>
      <c r="D63" s="923"/>
      <c r="E63" s="923"/>
      <c r="F63" s="923"/>
      <c r="G63" s="923"/>
      <c r="H63" s="923"/>
      <c r="I63" s="923"/>
      <c r="J63" s="923"/>
      <c r="K63" s="923"/>
      <c r="L63" s="923"/>
      <c r="M63" s="923"/>
      <c r="N63" s="923"/>
      <c r="O63" s="923"/>
      <c r="P63" s="923"/>
      <c r="Q63" s="924"/>
      <c r="S63" s="922"/>
      <c r="T63" s="923"/>
      <c r="U63" s="923"/>
      <c r="V63" s="923"/>
      <c r="W63" s="923"/>
      <c r="X63" s="923"/>
      <c r="Y63" s="923"/>
      <c r="Z63" s="923"/>
      <c r="AA63" s="923"/>
      <c r="AB63" s="923"/>
      <c r="AC63" s="923"/>
      <c r="AD63" s="923"/>
      <c r="AE63" s="923"/>
      <c r="AF63" s="923"/>
      <c r="AG63" s="923"/>
      <c r="AH63" s="923"/>
      <c r="AI63" s="924"/>
    </row>
    <row r="64" spans="1:35" ht="15.75" customHeight="1" x14ac:dyDescent="0.15">
      <c r="A64" s="322" t="s">
        <v>160</v>
      </c>
    </row>
    <row r="65" spans="1:1" ht="15.75" customHeight="1" x14ac:dyDescent="0.15">
      <c r="A65" s="322" t="s">
        <v>161</v>
      </c>
    </row>
  </sheetData>
  <mergeCells count="174">
    <mergeCell ref="A2:AI2"/>
    <mergeCell ref="AA4:AI4"/>
    <mergeCell ref="A6:I6"/>
    <mergeCell ref="R12:V12"/>
    <mergeCell ref="A13:D14"/>
    <mergeCell ref="E13:L14"/>
    <mergeCell ref="M13:N14"/>
    <mergeCell ref="O13:P14"/>
    <mergeCell ref="Q13:X14"/>
    <mergeCell ref="Z13:AA14"/>
    <mergeCell ref="S16:U16"/>
    <mergeCell ref="V16:X16"/>
    <mergeCell ref="Y16:AI16"/>
    <mergeCell ref="AB13:AI14"/>
    <mergeCell ref="A15:C16"/>
    <mergeCell ref="D15:G15"/>
    <mergeCell ref="H15:K15"/>
    <mergeCell ref="L15:O15"/>
    <mergeCell ref="P15:R15"/>
    <mergeCell ref="S15:U15"/>
    <mergeCell ref="V15:X15"/>
    <mergeCell ref="Y15:AI15"/>
    <mergeCell ref="D16:G16"/>
    <mergeCell ref="A17:C18"/>
    <mergeCell ref="D17:E18"/>
    <mergeCell ref="F17:H18"/>
    <mergeCell ref="I17:I18"/>
    <mergeCell ref="J17:K18"/>
    <mergeCell ref="L17:O18"/>
    <mergeCell ref="H16:K16"/>
    <mergeCell ref="L16:O16"/>
    <mergeCell ref="P16:R16"/>
    <mergeCell ref="AC17:AD18"/>
    <mergeCell ref="AE17:AG17"/>
    <mergeCell ref="AH17:AI17"/>
    <mergeCell ref="X18:Z18"/>
    <mergeCell ref="AA18:AB18"/>
    <mergeCell ref="AE18:AG18"/>
    <mergeCell ref="AH18:AI18"/>
    <mergeCell ref="P17:Q18"/>
    <mergeCell ref="R17:T18"/>
    <mergeCell ref="U17:U18"/>
    <mergeCell ref="V17:W18"/>
    <mergeCell ref="X17:Z17"/>
    <mergeCell ref="AA17:AB17"/>
    <mergeCell ref="A25:G25"/>
    <mergeCell ref="H25:K25"/>
    <mergeCell ref="L25:Q25"/>
    <mergeCell ref="T25:U25"/>
    <mergeCell ref="V25:Z25"/>
    <mergeCell ref="AE25:AI25"/>
    <mergeCell ref="AI19:AI20"/>
    <mergeCell ref="L20:N20"/>
    <mergeCell ref="O20:P20"/>
    <mergeCell ref="S20:Z20"/>
    <mergeCell ref="AA20:AB20"/>
    <mergeCell ref="A24:E24"/>
    <mergeCell ref="O19:P19"/>
    <mergeCell ref="Q19:R20"/>
    <mergeCell ref="S19:Z19"/>
    <mergeCell ref="AA19:AB19"/>
    <mergeCell ref="AC19:AE20"/>
    <mergeCell ref="AF19:AH20"/>
    <mergeCell ref="A19:C20"/>
    <mergeCell ref="D19:E20"/>
    <mergeCell ref="F19:H20"/>
    <mergeCell ref="I19:I20"/>
    <mergeCell ref="J19:K20"/>
    <mergeCell ref="L19:N19"/>
    <mergeCell ref="V27:Z27"/>
    <mergeCell ref="AE27:AI27"/>
    <mergeCell ref="B28:G28"/>
    <mergeCell ref="H28:K28"/>
    <mergeCell ref="L28:Q28"/>
    <mergeCell ref="T28:U28"/>
    <mergeCell ref="V28:Z28"/>
    <mergeCell ref="AE28:AI28"/>
    <mergeCell ref="A26:G26"/>
    <mergeCell ref="J26:L26"/>
    <mergeCell ref="P26:R26"/>
    <mergeCell ref="Z26:AB26"/>
    <mergeCell ref="AE26:AI26"/>
    <mergeCell ref="A27:A31"/>
    <mergeCell ref="B27:G27"/>
    <mergeCell ref="H27:K27"/>
    <mergeCell ref="L27:Q27"/>
    <mergeCell ref="T27:U27"/>
    <mergeCell ref="AE29:AI29"/>
    <mergeCell ref="B30:G30"/>
    <mergeCell ref="H30:K30"/>
    <mergeCell ref="L30:Q30"/>
    <mergeCell ref="T30:U30"/>
    <mergeCell ref="V30:Z30"/>
    <mergeCell ref="AA30:AB30"/>
    <mergeCell ref="AE30:AI30"/>
    <mergeCell ref="B29:G29"/>
    <mergeCell ref="H29:K29"/>
    <mergeCell ref="L29:Q29"/>
    <mergeCell ref="T29:U29"/>
    <mergeCell ref="V29:Z29"/>
    <mergeCell ref="AA29:AB29"/>
    <mergeCell ref="B31:G31"/>
    <mergeCell ref="AE31:AI31"/>
    <mergeCell ref="H33:K33"/>
    <mergeCell ref="L33:Q33"/>
    <mergeCell ref="T33:U33"/>
    <mergeCell ref="V33:Z33"/>
    <mergeCell ref="AE33:AI33"/>
    <mergeCell ref="B34:G34"/>
    <mergeCell ref="H34:K34"/>
    <mergeCell ref="L34:Q34"/>
    <mergeCell ref="T34:U34"/>
    <mergeCell ref="V34:Z34"/>
    <mergeCell ref="B36:G36"/>
    <mergeCell ref="M36:Q36"/>
    <mergeCell ref="X36:AB36"/>
    <mergeCell ref="AE36:AI36"/>
    <mergeCell ref="A37:G37"/>
    <mergeCell ref="J37:L37"/>
    <mergeCell ref="P37:R37"/>
    <mergeCell ref="Z37:AB37"/>
    <mergeCell ref="AE37:AI37"/>
    <mergeCell ref="A32:A36"/>
    <mergeCell ref="B32:G32"/>
    <mergeCell ref="H32:K32"/>
    <mergeCell ref="L32:Q32"/>
    <mergeCell ref="T32:U32"/>
    <mergeCell ref="V32:Z32"/>
    <mergeCell ref="AE32:AI32"/>
    <mergeCell ref="B33:G33"/>
    <mergeCell ref="AE34:AI34"/>
    <mergeCell ref="B35:G35"/>
    <mergeCell ref="H35:K35"/>
    <mergeCell ref="L35:Q35"/>
    <mergeCell ref="T35:U35"/>
    <mergeCell ref="V35:Z35"/>
    <mergeCell ref="AE35:AI35"/>
    <mergeCell ref="A40:G40"/>
    <mergeCell ref="N40:R40"/>
    <mergeCell ref="T40:AB40"/>
    <mergeCell ref="AE40:AI40"/>
    <mergeCell ref="A41:G41"/>
    <mergeCell ref="AE41:AI41"/>
    <mergeCell ref="A38:G38"/>
    <mergeCell ref="AE38:AI38"/>
    <mergeCell ref="A39:G39"/>
    <mergeCell ref="N39:R39"/>
    <mergeCell ref="T39:AB39"/>
    <mergeCell ref="AE39:AI39"/>
    <mergeCell ref="A46:G46"/>
    <mergeCell ref="L46:V46"/>
    <mergeCell ref="X46:AB46"/>
    <mergeCell ref="AE46:AI46"/>
    <mergeCell ref="A47:G47"/>
    <mergeCell ref="AE47:AI47"/>
    <mergeCell ref="A42:G42"/>
    <mergeCell ref="AE42:AI42"/>
    <mergeCell ref="A44:E44"/>
    <mergeCell ref="A45:G45"/>
    <mergeCell ref="L45:V45"/>
    <mergeCell ref="X45:AB45"/>
    <mergeCell ref="AE45:AI45"/>
    <mergeCell ref="AE50:AI50"/>
    <mergeCell ref="A52:G53"/>
    <mergeCell ref="H52:AD53"/>
    <mergeCell ref="AE52:AI53"/>
    <mergeCell ref="A55:Q63"/>
    <mergeCell ref="S55:AI63"/>
    <mergeCell ref="A49:E49"/>
    <mergeCell ref="A50:G50"/>
    <mergeCell ref="H50:K50"/>
    <mergeCell ref="L50:Q50"/>
    <mergeCell ref="T50:U50"/>
    <mergeCell ref="V50:Z50"/>
  </mergeCells>
  <phoneticPr fontId="2"/>
  <printOptions horizontalCentered="1" verticalCentered="1"/>
  <pageMargins left="0.70866141732283472" right="0.70866141732283472" top="0.55118110236220474"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F42"/>
  <sheetViews>
    <sheetView showGridLines="0" showZeros="0" view="pageBreakPreview" zoomScale="70" zoomScaleNormal="70" zoomScaleSheetLayoutView="70" workbookViewId="0">
      <pane xSplit="4" ySplit="5" topLeftCell="E23" activePane="bottomRight" state="frozen"/>
      <selection activeCell="AH7" sqref="AH7"/>
      <selection pane="topRight" activeCell="AH7" sqref="AH7"/>
      <selection pane="bottomLeft" activeCell="AH7" sqref="AH7"/>
      <selection pane="bottomRight" activeCell="E1" sqref="E1"/>
    </sheetView>
  </sheetViews>
  <sheetFormatPr defaultColWidth="8.375" defaultRowHeight="21.75" customHeight="1" x14ac:dyDescent="0.15"/>
  <cols>
    <col min="1" max="1" width="2.875" style="262" customWidth="1"/>
    <col min="2" max="2" width="4.5" style="262" customWidth="1"/>
    <col min="3" max="3" width="12.625" style="262" customWidth="1"/>
    <col min="4" max="4" width="18.25" style="262" customWidth="1"/>
    <col min="5" max="16384" width="8.375" style="262"/>
  </cols>
  <sheetData>
    <row r="1" spans="2:32" ht="62.25" customHeight="1" x14ac:dyDescent="0.15">
      <c r="B1" s="586" t="s">
        <v>745</v>
      </c>
      <c r="C1" s="586"/>
      <c r="D1" s="586"/>
      <c r="N1" s="132" t="s">
        <v>365</v>
      </c>
      <c r="O1" s="132"/>
      <c r="P1" s="132"/>
      <c r="Q1" s="132"/>
      <c r="R1" s="132"/>
      <c r="S1" s="132"/>
      <c r="T1" s="132"/>
      <c r="AB1" s="587" t="s">
        <v>366</v>
      </c>
      <c r="AC1" s="587"/>
      <c r="AD1" s="587"/>
      <c r="AE1" s="587"/>
      <c r="AF1" s="587"/>
    </row>
    <row r="2" spans="2:32" ht="21.75" customHeight="1" x14ac:dyDescent="0.15">
      <c r="B2" s="234"/>
      <c r="C2" s="234"/>
      <c r="D2" s="234"/>
      <c r="N2" s="133"/>
      <c r="O2" s="133"/>
      <c r="P2" s="133"/>
      <c r="Q2" s="133"/>
      <c r="R2" s="133"/>
      <c r="S2" s="133"/>
      <c r="T2" s="133"/>
      <c r="AB2" s="263"/>
      <c r="AC2" s="263"/>
      <c r="AD2" s="263"/>
      <c r="AE2" s="263"/>
      <c r="AF2" s="263"/>
    </row>
    <row r="3" spans="2:32" ht="21.75" customHeight="1" x14ac:dyDescent="0.15">
      <c r="B3" s="561" t="s">
        <v>329</v>
      </c>
      <c r="C3" s="562"/>
      <c r="D3" s="562"/>
      <c r="E3" s="563" t="s">
        <v>320</v>
      </c>
      <c r="F3" s="564"/>
      <c r="G3" s="564"/>
      <c r="H3" s="564"/>
      <c r="I3" s="564"/>
      <c r="J3" s="564"/>
      <c r="K3" s="564"/>
      <c r="L3" s="568"/>
      <c r="M3" s="563" t="s">
        <v>367</v>
      </c>
      <c r="N3" s="564"/>
      <c r="O3" s="564"/>
      <c r="P3" s="564"/>
      <c r="Q3" s="564"/>
      <c r="R3" s="564"/>
      <c r="S3" s="564"/>
      <c r="T3" s="568"/>
      <c r="U3" s="563" t="s">
        <v>582</v>
      </c>
      <c r="V3" s="564"/>
      <c r="W3" s="564"/>
      <c r="X3" s="564"/>
      <c r="Y3" s="564"/>
      <c r="Z3" s="568"/>
      <c r="AA3" s="563" t="s">
        <v>323</v>
      </c>
      <c r="AB3" s="564"/>
      <c r="AC3" s="564"/>
      <c r="AD3" s="564"/>
      <c r="AE3" s="564"/>
      <c r="AF3" s="588"/>
    </row>
    <row r="4" spans="2:32" ht="21.75" customHeight="1" x14ac:dyDescent="0.15">
      <c r="B4" s="574"/>
      <c r="C4" s="575"/>
      <c r="D4" s="575"/>
      <c r="E4" s="565" t="s">
        <v>583</v>
      </c>
      <c r="F4" s="566"/>
      <c r="G4" s="567"/>
      <c r="H4" s="569" t="s">
        <v>363</v>
      </c>
      <c r="I4" s="569" t="s">
        <v>186</v>
      </c>
      <c r="J4" s="571" t="s">
        <v>187</v>
      </c>
      <c r="K4" s="572"/>
      <c r="L4" s="573"/>
      <c r="M4" s="565" t="s">
        <v>178</v>
      </c>
      <c r="N4" s="566"/>
      <c r="O4" s="567"/>
      <c r="P4" s="569" t="s">
        <v>362</v>
      </c>
      <c r="Q4" s="569" t="s">
        <v>186</v>
      </c>
      <c r="R4" s="571" t="s">
        <v>187</v>
      </c>
      <c r="S4" s="572"/>
      <c r="T4" s="573"/>
      <c r="U4" s="565" t="s">
        <v>583</v>
      </c>
      <c r="V4" s="566"/>
      <c r="W4" s="567"/>
      <c r="X4" s="569" t="s">
        <v>363</v>
      </c>
      <c r="Y4" s="569" t="s">
        <v>330</v>
      </c>
      <c r="Z4" s="589" t="s">
        <v>364</v>
      </c>
      <c r="AA4" s="565" t="s">
        <v>583</v>
      </c>
      <c r="AB4" s="566"/>
      <c r="AC4" s="567"/>
      <c r="AD4" s="569" t="s">
        <v>363</v>
      </c>
      <c r="AE4" s="569" t="s">
        <v>330</v>
      </c>
      <c r="AF4" s="569" t="s">
        <v>364</v>
      </c>
    </row>
    <row r="5" spans="2:32" ht="21.75" customHeight="1" x14ac:dyDescent="0.15">
      <c r="B5" s="549"/>
      <c r="C5" s="576"/>
      <c r="D5" s="576"/>
      <c r="E5" s="87" t="s">
        <v>179</v>
      </c>
      <c r="F5" s="78" t="s">
        <v>180</v>
      </c>
      <c r="G5" s="130" t="s">
        <v>181</v>
      </c>
      <c r="H5" s="570"/>
      <c r="I5" s="570"/>
      <c r="J5" s="130" t="s">
        <v>188</v>
      </c>
      <c r="K5" s="130" t="s">
        <v>319</v>
      </c>
      <c r="L5" s="88" t="s">
        <v>181</v>
      </c>
      <c r="M5" s="87" t="s">
        <v>179</v>
      </c>
      <c r="N5" s="78" t="s">
        <v>180</v>
      </c>
      <c r="O5" s="130" t="s">
        <v>181</v>
      </c>
      <c r="P5" s="570"/>
      <c r="Q5" s="570"/>
      <c r="R5" s="130" t="s">
        <v>188</v>
      </c>
      <c r="S5" s="130" t="s">
        <v>319</v>
      </c>
      <c r="T5" s="88" t="s">
        <v>181</v>
      </c>
      <c r="U5" s="87" t="s">
        <v>179</v>
      </c>
      <c r="V5" s="78" t="s">
        <v>180</v>
      </c>
      <c r="W5" s="130" t="s">
        <v>181</v>
      </c>
      <c r="X5" s="570"/>
      <c r="Y5" s="570"/>
      <c r="Z5" s="590"/>
      <c r="AA5" s="131" t="s">
        <v>179</v>
      </c>
      <c r="AB5" s="78" t="s">
        <v>180</v>
      </c>
      <c r="AC5" s="130" t="s">
        <v>181</v>
      </c>
      <c r="AD5" s="570"/>
      <c r="AE5" s="570"/>
      <c r="AF5" s="570"/>
    </row>
    <row r="6" spans="2:32" ht="21.75" customHeight="1" x14ac:dyDescent="0.15">
      <c r="B6" s="540" t="s">
        <v>182</v>
      </c>
      <c r="C6" s="580" t="s">
        <v>324</v>
      </c>
      <c r="D6" s="258" t="s">
        <v>183</v>
      </c>
      <c r="E6" s="153"/>
      <c r="F6" s="154"/>
      <c r="G6" s="155">
        <f>SUM(E6:F6)</f>
        <v>0</v>
      </c>
      <c r="H6" s="134"/>
      <c r="I6" s="134"/>
      <c r="J6" s="134"/>
      <c r="K6" s="134"/>
      <c r="L6" s="152">
        <f>SUM(J6:K6)</f>
        <v>0</v>
      </c>
      <c r="M6" s="153"/>
      <c r="N6" s="154"/>
      <c r="O6" s="155">
        <f>SUM(M6:N6)</f>
        <v>0</v>
      </c>
      <c r="P6" s="134"/>
      <c r="Q6" s="134"/>
      <c r="R6" s="134"/>
      <c r="S6" s="134"/>
      <c r="T6" s="152">
        <f>SUM(R6:S6)</f>
        <v>0</v>
      </c>
      <c r="U6" s="153"/>
      <c r="V6" s="154"/>
      <c r="W6" s="155">
        <f>SUM(U6:V6)</f>
        <v>0</v>
      </c>
      <c r="X6" s="134"/>
      <c r="Y6" s="134"/>
      <c r="Z6" s="135"/>
      <c r="AA6" s="166"/>
      <c r="AB6" s="154"/>
      <c r="AC6" s="155">
        <f>SUM(AA6:AB6)</f>
        <v>0</v>
      </c>
      <c r="AD6" s="134"/>
      <c r="AE6" s="134"/>
      <c r="AF6" s="134"/>
    </row>
    <row r="7" spans="2:32" ht="21.75" customHeight="1" x14ac:dyDescent="0.15">
      <c r="B7" s="541"/>
      <c r="C7" s="581"/>
      <c r="D7" s="258" t="s">
        <v>314</v>
      </c>
      <c r="E7" s="153"/>
      <c r="F7" s="154"/>
      <c r="G7" s="155">
        <f t="shared" ref="G7:G8" si="0">SUM(E7:F7)</f>
        <v>0</v>
      </c>
      <c r="H7" s="134"/>
      <c r="I7" s="134"/>
      <c r="J7" s="134"/>
      <c r="K7" s="134"/>
      <c r="L7" s="152">
        <f t="shared" ref="L7:L8" si="1">SUM(J7:K7)</f>
        <v>0</v>
      </c>
      <c r="M7" s="153"/>
      <c r="N7" s="154"/>
      <c r="O7" s="155">
        <f t="shared" ref="O7:O8" si="2">SUM(M7:N7)</f>
        <v>0</v>
      </c>
      <c r="P7" s="134"/>
      <c r="Q7" s="134"/>
      <c r="R7" s="134"/>
      <c r="S7" s="134"/>
      <c r="T7" s="152">
        <f t="shared" ref="T7:T8" si="3">SUM(R7:S7)</f>
        <v>0</v>
      </c>
      <c r="U7" s="153"/>
      <c r="V7" s="154"/>
      <c r="W7" s="155">
        <f t="shared" ref="W7:W8" si="4">SUM(U7:V7)</f>
        <v>0</v>
      </c>
      <c r="X7" s="134"/>
      <c r="Y7" s="134"/>
      <c r="Z7" s="135"/>
      <c r="AA7" s="166"/>
      <c r="AB7" s="154"/>
      <c r="AC7" s="155">
        <f t="shared" ref="AC7:AC8" si="5">SUM(AA7:AB7)</f>
        <v>0</v>
      </c>
      <c r="AD7" s="134"/>
      <c r="AE7" s="134"/>
      <c r="AF7" s="134"/>
    </row>
    <row r="8" spans="2:32" ht="21.75" customHeight="1" x14ac:dyDescent="0.15">
      <c r="B8" s="541"/>
      <c r="C8" s="581"/>
      <c r="D8" s="258" t="s">
        <v>184</v>
      </c>
      <c r="E8" s="153"/>
      <c r="F8" s="154"/>
      <c r="G8" s="155">
        <f t="shared" si="0"/>
        <v>0</v>
      </c>
      <c r="H8" s="134"/>
      <c r="I8" s="134"/>
      <c r="J8" s="134"/>
      <c r="K8" s="134"/>
      <c r="L8" s="152">
        <f t="shared" si="1"/>
        <v>0</v>
      </c>
      <c r="M8" s="153"/>
      <c r="N8" s="154"/>
      <c r="O8" s="155">
        <f t="shared" si="2"/>
        <v>0</v>
      </c>
      <c r="P8" s="134"/>
      <c r="Q8" s="134"/>
      <c r="R8" s="134"/>
      <c r="S8" s="134"/>
      <c r="T8" s="152">
        <f t="shared" si="3"/>
        <v>0</v>
      </c>
      <c r="U8" s="153"/>
      <c r="V8" s="154"/>
      <c r="W8" s="155">
        <f t="shared" si="4"/>
        <v>0</v>
      </c>
      <c r="X8" s="134"/>
      <c r="Y8" s="134"/>
      <c r="Z8" s="135"/>
      <c r="AA8" s="166"/>
      <c r="AB8" s="154"/>
      <c r="AC8" s="155">
        <f t="shared" si="5"/>
        <v>0</v>
      </c>
      <c r="AD8" s="134"/>
      <c r="AE8" s="134"/>
      <c r="AF8" s="134"/>
    </row>
    <row r="9" spans="2:32" ht="21.75" customHeight="1" x14ac:dyDescent="0.15">
      <c r="B9" s="541"/>
      <c r="C9" s="548"/>
      <c r="D9" s="258" t="s">
        <v>53</v>
      </c>
      <c r="E9" s="156">
        <f>SUM(E6:E8)</f>
        <v>0</v>
      </c>
      <c r="F9" s="157">
        <f t="shared" ref="F9:T9" si="6">SUM(F6:F8)</f>
        <v>0</v>
      </c>
      <c r="G9" s="157">
        <f t="shared" si="6"/>
        <v>0</v>
      </c>
      <c r="H9" s="143">
        <f t="shared" si="6"/>
        <v>0</v>
      </c>
      <c r="I9" s="143">
        <f t="shared" si="6"/>
        <v>0</v>
      </c>
      <c r="J9" s="143">
        <f t="shared" si="6"/>
        <v>0</v>
      </c>
      <c r="K9" s="143">
        <f t="shared" si="6"/>
        <v>0</v>
      </c>
      <c r="L9" s="144">
        <f t="shared" si="6"/>
        <v>0</v>
      </c>
      <c r="M9" s="156">
        <f t="shared" si="6"/>
        <v>0</v>
      </c>
      <c r="N9" s="157">
        <f t="shared" si="6"/>
        <v>0</v>
      </c>
      <c r="O9" s="157">
        <f t="shared" si="6"/>
        <v>0</v>
      </c>
      <c r="P9" s="143">
        <f t="shared" si="6"/>
        <v>0</v>
      </c>
      <c r="Q9" s="143">
        <f t="shared" si="6"/>
        <v>0</v>
      </c>
      <c r="R9" s="143">
        <f t="shared" si="6"/>
        <v>0</v>
      </c>
      <c r="S9" s="143">
        <f t="shared" si="6"/>
        <v>0</v>
      </c>
      <c r="T9" s="144">
        <f t="shared" si="6"/>
        <v>0</v>
      </c>
      <c r="U9" s="156">
        <f t="shared" ref="U9:Y9" si="7">SUM(U6:U8)</f>
        <v>0</v>
      </c>
      <c r="V9" s="157">
        <f t="shared" si="7"/>
        <v>0</v>
      </c>
      <c r="W9" s="157">
        <f t="shared" si="7"/>
        <v>0</v>
      </c>
      <c r="X9" s="143">
        <f t="shared" si="7"/>
        <v>0</v>
      </c>
      <c r="Y9" s="143">
        <f t="shared" si="7"/>
        <v>0</v>
      </c>
      <c r="Z9" s="144">
        <f>SUM(Z6:Z8)</f>
        <v>0</v>
      </c>
      <c r="AA9" s="167">
        <f t="shared" ref="AA9:AF9" si="8">SUM(AA6:AA8)</f>
        <v>0</v>
      </c>
      <c r="AB9" s="157">
        <f t="shared" si="8"/>
        <v>0</v>
      </c>
      <c r="AC9" s="157">
        <f t="shared" si="8"/>
        <v>0</v>
      </c>
      <c r="AD9" s="143">
        <f t="shared" si="8"/>
        <v>0</v>
      </c>
      <c r="AE9" s="143">
        <f t="shared" si="8"/>
        <v>0</v>
      </c>
      <c r="AF9" s="143">
        <f t="shared" si="8"/>
        <v>0</v>
      </c>
    </row>
    <row r="10" spans="2:32" ht="21.75" customHeight="1" x14ac:dyDescent="0.15">
      <c r="B10" s="541"/>
      <c r="C10" s="582" t="s">
        <v>312</v>
      </c>
      <c r="D10" s="258" t="s">
        <v>183</v>
      </c>
      <c r="E10" s="153"/>
      <c r="F10" s="154"/>
      <c r="G10" s="155">
        <f t="shared" ref="G10:G12" si="9">SUM(E10:F10)</f>
        <v>0</v>
      </c>
      <c r="H10" s="134"/>
      <c r="I10" s="134"/>
      <c r="J10" s="134"/>
      <c r="K10" s="134"/>
      <c r="L10" s="152">
        <f t="shared" ref="L10:L12" si="10">SUM(J10:K10)</f>
        <v>0</v>
      </c>
      <c r="M10" s="158"/>
      <c r="N10" s="159"/>
      <c r="O10" s="159"/>
      <c r="P10" s="136"/>
      <c r="Q10" s="136"/>
      <c r="R10" s="136"/>
      <c r="S10" s="136"/>
      <c r="T10" s="137"/>
      <c r="U10" s="158"/>
      <c r="V10" s="159"/>
      <c r="W10" s="159"/>
      <c r="X10" s="136"/>
      <c r="Y10" s="136"/>
      <c r="Z10" s="137"/>
      <c r="AA10" s="166"/>
      <c r="AB10" s="154"/>
      <c r="AC10" s="155">
        <f t="shared" ref="AC10:AC12" si="11">SUM(AA10:AB10)</f>
        <v>0</v>
      </c>
      <c r="AD10" s="134"/>
      <c r="AE10" s="134"/>
      <c r="AF10" s="134"/>
    </row>
    <row r="11" spans="2:32" ht="21.75" customHeight="1" x14ac:dyDescent="0.15">
      <c r="B11" s="541"/>
      <c r="C11" s="583"/>
      <c r="D11" s="258" t="s">
        <v>314</v>
      </c>
      <c r="E11" s="153"/>
      <c r="F11" s="154"/>
      <c r="G11" s="155">
        <f t="shared" si="9"/>
        <v>0</v>
      </c>
      <c r="H11" s="134"/>
      <c r="I11" s="134"/>
      <c r="J11" s="134"/>
      <c r="K11" s="134"/>
      <c r="L11" s="152">
        <f t="shared" si="10"/>
        <v>0</v>
      </c>
      <c r="M11" s="158"/>
      <c r="N11" s="159"/>
      <c r="O11" s="159"/>
      <c r="P11" s="136"/>
      <c r="Q11" s="136"/>
      <c r="R11" s="136"/>
      <c r="S11" s="136"/>
      <c r="T11" s="137"/>
      <c r="U11" s="158"/>
      <c r="V11" s="159"/>
      <c r="W11" s="159"/>
      <c r="X11" s="136"/>
      <c r="Y11" s="136"/>
      <c r="Z11" s="137"/>
      <c r="AA11" s="166"/>
      <c r="AB11" s="154"/>
      <c r="AC11" s="155">
        <f t="shared" si="11"/>
        <v>0</v>
      </c>
      <c r="AD11" s="134"/>
      <c r="AE11" s="134"/>
      <c r="AF11" s="134"/>
    </row>
    <row r="12" spans="2:32" ht="21.75" customHeight="1" x14ac:dyDescent="0.15">
      <c r="B12" s="541"/>
      <c r="C12" s="583"/>
      <c r="D12" s="258" t="s">
        <v>184</v>
      </c>
      <c r="E12" s="153"/>
      <c r="F12" s="154"/>
      <c r="G12" s="155">
        <f t="shared" si="9"/>
        <v>0</v>
      </c>
      <c r="H12" s="134"/>
      <c r="I12" s="134"/>
      <c r="J12" s="134"/>
      <c r="K12" s="134"/>
      <c r="L12" s="152">
        <f t="shared" si="10"/>
        <v>0</v>
      </c>
      <c r="M12" s="158"/>
      <c r="N12" s="159"/>
      <c r="O12" s="159"/>
      <c r="P12" s="136"/>
      <c r="Q12" s="136"/>
      <c r="R12" s="136"/>
      <c r="S12" s="136"/>
      <c r="T12" s="137"/>
      <c r="U12" s="158"/>
      <c r="V12" s="159"/>
      <c r="W12" s="159"/>
      <c r="X12" s="136"/>
      <c r="Y12" s="136"/>
      <c r="Z12" s="137"/>
      <c r="AA12" s="166"/>
      <c r="AB12" s="154"/>
      <c r="AC12" s="155">
        <f t="shared" si="11"/>
        <v>0</v>
      </c>
      <c r="AD12" s="134"/>
      <c r="AE12" s="134"/>
      <c r="AF12" s="134"/>
    </row>
    <row r="13" spans="2:32" ht="21.75" customHeight="1" x14ac:dyDescent="0.15">
      <c r="B13" s="541"/>
      <c r="C13" s="584"/>
      <c r="D13" s="258" t="s">
        <v>53</v>
      </c>
      <c r="E13" s="156">
        <f>SUM(E10:E12)</f>
        <v>0</v>
      </c>
      <c r="F13" s="157">
        <f t="shared" ref="F13:L13" si="12">SUM(F10:F12)</f>
        <v>0</v>
      </c>
      <c r="G13" s="157">
        <f t="shared" si="12"/>
        <v>0</v>
      </c>
      <c r="H13" s="143">
        <f t="shared" si="12"/>
        <v>0</v>
      </c>
      <c r="I13" s="143">
        <f t="shared" si="12"/>
        <v>0</v>
      </c>
      <c r="J13" s="143">
        <f t="shared" si="12"/>
        <v>0</v>
      </c>
      <c r="K13" s="143">
        <f t="shared" si="12"/>
        <v>0</v>
      </c>
      <c r="L13" s="144">
        <f t="shared" si="12"/>
        <v>0</v>
      </c>
      <c r="M13" s="158"/>
      <c r="N13" s="159"/>
      <c r="O13" s="159"/>
      <c r="P13" s="136"/>
      <c r="Q13" s="136"/>
      <c r="R13" s="136"/>
      <c r="S13" s="136"/>
      <c r="T13" s="137"/>
      <c r="U13" s="158"/>
      <c r="V13" s="159"/>
      <c r="W13" s="159"/>
      <c r="X13" s="136"/>
      <c r="Y13" s="136"/>
      <c r="Z13" s="137"/>
      <c r="AA13" s="167">
        <f t="shared" ref="AA13" si="13">SUM(AA10:AA12)</f>
        <v>0</v>
      </c>
      <c r="AB13" s="157">
        <f t="shared" ref="AB13" si="14">SUM(AB10:AB12)</f>
        <v>0</v>
      </c>
      <c r="AC13" s="157">
        <f t="shared" ref="AC13" si="15">SUM(AC10:AC12)</f>
        <v>0</v>
      </c>
      <c r="AD13" s="143">
        <f t="shared" ref="AD13" si="16">SUM(AD10:AD12)</f>
        <v>0</v>
      </c>
      <c r="AE13" s="143">
        <f t="shared" ref="AE13" si="17">SUM(AE10:AE12)</f>
        <v>0</v>
      </c>
      <c r="AF13" s="143">
        <f t="shared" ref="AF13" si="18">SUM(AF10:AF12)</f>
        <v>0</v>
      </c>
    </row>
    <row r="14" spans="2:32" ht="21.75" customHeight="1" x14ac:dyDescent="0.15">
      <c r="B14" s="542"/>
      <c r="C14" s="555" t="s">
        <v>325</v>
      </c>
      <c r="D14" s="585"/>
      <c r="E14" s="156">
        <f>SUM(E6:E8,E10:E12)</f>
        <v>0</v>
      </c>
      <c r="F14" s="157">
        <f t="shared" ref="F14:Z14" si="19">SUM(F6:F8,F10:F12)</f>
        <v>0</v>
      </c>
      <c r="G14" s="157">
        <f t="shared" si="19"/>
        <v>0</v>
      </c>
      <c r="H14" s="143">
        <f t="shared" si="19"/>
        <v>0</v>
      </c>
      <c r="I14" s="143">
        <f t="shared" si="19"/>
        <v>0</v>
      </c>
      <c r="J14" s="143">
        <f t="shared" si="19"/>
        <v>0</v>
      </c>
      <c r="K14" s="143">
        <f t="shared" si="19"/>
        <v>0</v>
      </c>
      <c r="L14" s="144">
        <f t="shared" si="19"/>
        <v>0</v>
      </c>
      <c r="M14" s="156">
        <f t="shared" si="19"/>
        <v>0</v>
      </c>
      <c r="N14" s="157">
        <f t="shared" si="19"/>
        <v>0</v>
      </c>
      <c r="O14" s="157">
        <f t="shared" si="19"/>
        <v>0</v>
      </c>
      <c r="P14" s="143">
        <f t="shared" si="19"/>
        <v>0</v>
      </c>
      <c r="Q14" s="143">
        <f t="shared" si="19"/>
        <v>0</v>
      </c>
      <c r="R14" s="143">
        <f t="shared" si="19"/>
        <v>0</v>
      </c>
      <c r="S14" s="143">
        <f t="shared" si="19"/>
        <v>0</v>
      </c>
      <c r="T14" s="144">
        <f t="shared" si="19"/>
        <v>0</v>
      </c>
      <c r="U14" s="156">
        <f t="shared" si="19"/>
        <v>0</v>
      </c>
      <c r="V14" s="157">
        <f t="shared" si="19"/>
        <v>0</v>
      </c>
      <c r="W14" s="157">
        <f t="shared" si="19"/>
        <v>0</v>
      </c>
      <c r="X14" s="143">
        <f t="shared" si="19"/>
        <v>0</v>
      </c>
      <c r="Y14" s="143">
        <f t="shared" si="19"/>
        <v>0</v>
      </c>
      <c r="Z14" s="144">
        <f t="shared" si="19"/>
        <v>0</v>
      </c>
      <c r="AA14" s="167">
        <f t="shared" ref="AA14:AF14" si="20">SUM(AA6:AA8,AA10:AA12)</f>
        <v>0</v>
      </c>
      <c r="AB14" s="157">
        <f t="shared" si="20"/>
        <v>0</v>
      </c>
      <c r="AC14" s="157">
        <f t="shared" si="20"/>
        <v>0</v>
      </c>
      <c r="AD14" s="143">
        <f t="shared" si="20"/>
        <v>0</v>
      </c>
      <c r="AE14" s="143">
        <f t="shared" si="20"/>
        <v>0</v>
      </c>
      <c r="AF14" s="143">
        <f t="shared" si="20"/>
        <v>0</v>
      </c>
    </row>
    <row r="15" spans="2:32" ht="21.75" customHeight="1" x14ac:dyDescent="0.15">
      <c r="B15" s="555" t="s">
        <v>425</v>
      </c>
      <c r="C15" s="585"/>
      <c r="D15" s="556"/>
      <c r="E15" s="153"/>
      <c r="F15" s="154"/>
      <c r="G15" s="155">
        <f t="shared" ref="G15" si="21">SUM(E15:F15)</f>
        <v>0</v>
      </c>
      <c r="H15" s="134"/>
      <c r="I15" s="134"/>
      <c r="J15" s="134"/>
      <c r="K15" s="134"/>
      <c r="L15" s="152">
        <f>SUM(J15:K15)</f>
        <v>0</v>
      </c>
      <c r="M15" s="153"/>
      <c r="N15" s="154"/>
      <c r="O15" s="155">
        <f t="shared" ref="O15" si="22">SUM(M15:N15)</f>
        <v>0</v>
      </c>
      <c r="P15" s="134"/>
      <c r="Q15" s="134"/>
      <c r="R15" s="134"/>
      <c r="S15" s="134"/>
      <c r="T15" s="152">
        <f>SUM(R15:S15)</f>
        <v>0</v>
      </c>
      <c r="U15" s="158"/>
      <c r="V15" s="159"/>
      <c r="W15" s="159"/>
      <c r="X15" s="136"/>
      <c r="Y15" s="136"/>
      <c r="Z15" s="137"/>
      <c r="AA15" s="158"/>
      <c r="AB15" s="159"/>
      <c r="AC15" s="159"/>
      <c r="AD15" s="136"/>
      <c r="AE15" s="136"/>
      <c r="AF15" s="136"/>
    </row>
    <row r="16" spans="2:32" ht="21.75" customHeight="1" x14ac:dyDescent="0.15">
      <c r="B16" s="577" t="s">
        <v>315</v>
      </c>
      <c r="C16" s="543" t="s">
        <v>351</v>
      </c>
      <c r="D16" s="230" t="s">
        <v>183</v>
      </c>
      <c r="E16" s="153"/>
      <c r="F16" s="154"/>
      <c r="G16" s="155">
        <f t="shared" ref="G16:G19" si="23">SUM(E16:F16)</f>
        <v>0</v>
      </c>
      <c r="H16" s="134"/>
      <c r="I16" s="134"/>
      <c r="J16" s="134"/>
      <c r="K16" s="134"/>
      <c r="L16" s="152">
        <f>SUM(J16:K16)</f>
        <v>0</v>
      </c>
      <c r="M16" s="158"/>
      <c r="N16" s="159"/>
      <c r="O16" s="159"/>
      <c r="P16" s="136"/>
      <c r="Q16" s="136"/>
      <c r="R16" s="136"/>
      <c r="S16" s="136"/>
      <c r="T16" s="137"/>
      <c r="U16" s="158"/>
      <c r="V16" s="159"/>
      <c r="W16" s="159"/>
      <c r="X16" s="136"/>
      <c r="Y16" s="136"/>
      <c r="Z16" s="137"/>
      <c r="AA16" s="166"/>
      <c r="AB16" s="154"/>
      <c r="AC16" s="155">
        <f t="shared" ref="AC16:AC19" si="24">SUM(AA16:AB16)</f>
        <v>0</v>
      </c>
      <c r="AD16" s="134"/>
      <c r="AE16" s="134"/>
      <c r="AF16" s="134"/>
    </row>
    <row r="17" spans="2:32" ht="21.75" customHeight="1" x14ac:dyDescent="0.15">
      <c r="B17" s="578"/>
      <c r="C17" s="545"/>
      <c r="D17" s="230" t="s">
        <v>184</v>
      </c>
      <c r="E17" s="153"/>
      <c r="F17" s="154"/>
      <c r="G17" s="155">
        <f t="shared" si="23"/>
        <v>0</v>
      </c>
      <c r="H17" s="134"/>
      <c r="I17" s="134"/>
      <c r="J17" s="134"/>
      <c r="K17" s="134"/>
      <c r="L17" s="152">
        <f t="shared" ref="L17:L19" si="25">SUM(J17:K17)</f>
        <v>0</v>
      </c>
      <c r="M17" s="158"/>
      <c r="N17" s="159"/>
      <c r="O17" s="159"/>
      <c r="P17" s="136"/>
      <c r="Q17" s="136"/>
      <c r="R17" s="136"/>
      <c r="S17" s="136"/>
      <c r="T17" s="137"/>
      <c r="U17" s="158"/>
      <c r="V17" s="159"/>
      <c r="W17" s="159"/>
      <c r="X17" s="136"/>
      <c r="Y17" s="136"/>
      <c r="Z17" s="137"/>
      <c r="AA17" s="166"/>
      <c r="AB17" s="154"/>
      <c r="AC17" s="155">
        <f t="shared" si="24"/>
        <v>0</v>
      </c>
      <c r="AD17" s="134"/>
      <c r="AE17" s="134"/>
      <c r="AF17" s="134"/>
    </row>
    <row r="18" spans="2:32" ht="21.75" customHeight="1" x14ac:dyDescent="0.15">
      <c r="B18" s="579"/>
      <c r="C18" s="230" t="s">
        <v>316</v>
      </c>
      <c r="D18" s="124"/>
      <c r="E18" s="153"/>
      <c r="F18" s="154"/>
      <c r="G18" s="155">
        <f t="shared" si="23"/>
        <v>0</v>
      </c>
      <c r="H18" s="134"/>
      <c r="I18" s="134"/>
      <c r="J18" s="134"/>
      <c r="K18" s="134"/>
      <c r="L18" s="152">
        <f t="shared" si="25"/>
        <v>0</v>
      </c>
      <c r="M18" s="158"/>
      <c r="N18" s="159"/>
      <c r="O18" s="159"/>
      <c r="P18" s="136"/>
      <c r="Q18" s="136"/>
      <c r="R18" s="136"/>
      <c r="S18" s="136"/>
      <c r="T18" s="137"/>
      <c r="U18" s="158"/>
      <c r="V18" s="159"/>
      <c r="W18" s="159"/>
      <c r="X18" s="136"/>
      <c r="Y18" s="136"/>
      <c r="Z18" s="137"/>
      <c r="AA18" s="166"/>
      <c r="AB18" s="154"/>
      <c r="AC18" s="155">
        <f t="shared" si="24"/>
        <v>0</v>
      </c>
      <c r="AD18" s="134"/>
      <c r="AE18" s="134"/>
      <c r="AF18" s="134"/>
    </row>
    <row r="19" spans="2:32" ht="21.75" customHeight="1" x14ac:dyDescent="0.15">
      <c r="B19" s="540" t="s">
        <v>256</v>
      </c>
      <c r="C19" s="231" t="s">
        <v>350</v>
      </c>
      <c r="D19" s="73"/>
      <c r="E19" s="153"/>
      <c r="F19" s="154"/>
      <c r="G19" s="155">
        <f t="shared" si="23"/>
        <v>0</v>
      </c>
      <c r="H19" s="134"/>
      <c r="I19" s="134"/>
      <c r="J19" s="134"/>
      <c r="K19" s="134"/>
      <c r="L19" s="152">
        <f t="shared" si="25"/>
        <v>0</v>
      </c>
      <c r="M19" s="158"/>
      <c r="N19" s="159"/>
      <c r="O19" s="159"/>
      <c r="P19" s="136"/>
      <c r="Q19" s="136"/>
      <c r="R19" s="136"/>
      <c r="S19" s="136"/>
      <c r="T19" s="137"/>
      <c r="U19" s="158"/>
      <c r="V19" s="159"/>
      <c r="W19" s="159"/>
      <c r="X19" s="136"/>
      <c r="Y19" s="136"/>
      <c r="Z19" s="137"/>
      <c r="AA19" s="166"/>
      <c r="AB19" s="154"/>
      <c r="AC19" s="155">
        <f t="shared" si="24"/>
        <v>0</v>
      </c>
      <c r="AD19" s="134"/>
      <c r="AE19" s="134"/>
      <c r="AF19" s="134"/>
    </row>
    <row r="20" spans="2:32" ht="21.75" customHeight="1" x14ac:dyDescent="0.15">
      <c r="B20" s="541"/>
      <c r="C20" s="543" t="s">
        <v>326</v>
      </c>
      <c r="D20" s="86" t="s">
        <v>327</v>
      </c>
      <c r="E20" s="158"/>
      <c r="F20" s="159"/>
      <c r="G20" s="159"/>
      <c r="H20" s="136"/>
      <c r="I20" s="136"/>
      <c r="J20" s="136"/>
      <c r="K20" s="136"/>
      <c r="L20" s="137"/>
      <c r="M20" s="153"/>
      <c r="N20" s="154"/>
      <c r="O20" s="155">
        <f t="shared" ref="O20:O21" si="26">SUM(M20:N20)</f>
        <v>0</v>
      </c>
      <c r="P20" s="134"/>
      <c r="Q20" s="134"/>
      <c r="R20" s="134"/>
      <c r="S20" s="134"/>
      <c r="T20" s="152">
        <f t="shared" ref="T20" si="27">SUM(R20:S20)</f>
        <v>0</v>
      </c>
      <c r="U20" s="153"/>
      <c r="V20" s="154"/>
      <c r="W20" s="155">
        <f t="shared" ref="W20:W21" si="28">SUM(U20:V20)</f>
        <v>0</v>
      </c>
      <c r="X20" s="134"/>
      <c r="Y20" s="134"/>
      <c r="Z20" s="134"/>
      <c r="AA20" s="158"/>
      <c r="AB20" s="159"/>
      <c r="AC20" s="159"/>
      <c r="AD20" s="136"/>
      <c r="AE20" s="136"/>
      <c r="AF20" s="136"/>
    </row>
    <row r="21" spans="2:32" ht="21.75" customHeight="1" x14ac:dyDescent="0.15">
      <c r="B21" s="541"/>
      <c r="C21" s="544"/>
      <c r="D21" s="86" t="s">
        <v>328</v>
      </c>
      <c r="E21" s="158"/>
      <c r="F21" s="159"/>
      <c r="G21" s="159"/>
      <c r="H21" s="136"/>
      <c r="I21" s="136"/>
      <c r="J21" s="136"/>
      <c r="K21" s="136"/>
      <c r="L21" s="137"/>
      <c r="M21" s="153"/>
      <c r="N21" s="154"/>
      <c r="O21" s="155">
        <f t="shared" si="26"/>
        <v>0</v>
      </c>
      <c r="P21" s="134"/>
      <c r="Q21" s="134"/>
      <c r="R21" s="134"/>
      <c r="S21" s="134"/>
      <c r="T21" s="152">
        <f t="shared" ref="T21" si="29">SUM(R21:S21)</f>
        <v>0</v>
      </c>
      <c r="U21" s="153"/>
      <c r="V21" s="154"/>
      <c r="W21" s="155">
        <f t="shared" si="28"/>
        <v>0</v>
      </c>
      <c r="X21" s="134"/>
      <c r="Y21" s="134"/>
      <c r="Z21" s="134"/>
      <c r="AA21" s="158"/>
      <c r="AB21" s="159"/>
      <c r="AC21" s="159"/>
      <c r="AD21" s="136"/>
      <c r="AE21" s="136"/>
      <c r="AF21" s="136"/>
    </row>
    <row r="22" spans="2:32" ht="21.75" customHeight="1" x14ac:dyDescent="0.15">
      <c r="B22" s="541"/>
      <c r="C22" s="545"/>
      <c r="D22" s="228" t="s">
        <v>53</v>
      </c>
      <c r="E22" s="158"/>
      <c r="F22" s="159"/>
      <c r="G22" s="159"/>
      <c r="H22" s="136"/>
      <c r="I22" s="136"/>
      <c r="J22" s="136"/>
      <c r="K22" s="136"/>
      <c r="L22" s="137"/>
      <c r="M22" s="156">
        <f>SUM(M20:M21)</f>
        <v>0</v>
      </c>
      <c r="N22" s="157">
        <f t="shared" ref="N22:T22" si="30">SUM(N20:N21)</f>
        <v>0</v>
      </c>
      <c r="O22" s="157">
        <f t="shared" si="30"/>
        <v>0</v>
      </c>
      <c r="P22" s="143">
        <f t="shared" si="30"/>
        <v>0</v>
      </c>
      <c r="Q22" s="143">
        <f t="shared" si="30"/>
        <v>0</v>
      </c>
      <c r="R22" s="143">
        <f t="shared" si="30"/>
        <v>0</v>
      </c>
      <c r="S22" s="143">
        <f t="shared" si="30"/>
        <v>0</v>
      </c>
      <c r="T22" s="144">
        <f t="shared" si="30"/>
        <v>0</v>
      </c>
      <c r="U22" s="156">
        <f>SUM(U20:U21)</f>
        <v>0</v>
      </c>
      <c r="V22" s="157">
        <f t="shared" ref="V22:Z22" si="31">SUM(V20:V21)</f>
        <v>0</v>
      </c>
      <c r="W22" s="157">
        <f t="shared" si="31"/>
        <v>0</v>
      </c>
      <c r="X22" s="143">
        <f t="shared" si="31"/>
        <v>0</v>
      </c>
      <c r="Y22" s="143">
        <f t="shared" si="31"/>
        <v>0</v>
      </c>
      <c r="Z22" s="143">
        <f t="shared" si="31"/>
        <v>0</v>
      </c>
      <c r="AA22" s="158"/>
      <c r="AB22" s="159"/>
      <c r="AC22" s="159"/>
      <c r="AD22" s="136"/>
      <c r="AE22" s="136"/>
      <c r="AF22" s="136"/>
    </row>
    <row r="23" spans="2:32" ht="21.75" customHeight="1" x14ac:dyDescent="0.15">
      <c r="B23" s="542"/>
      <c r="C23" s="546" t="s">
        <v>325</v>
      </c>
      <c r="D23" s="547"/>
      <c r="E23" s="156">
        <f t="shared" ref="E23:L23" si="32">SUM(E19,E22)</f>
        <v>0</v>
      </c>
      <c r="F23" s="157">
        <f t="shared" si="32"/>
        <v>0</v>
      </c>
      <c r="G23" s="157">
        <f t="shared" si="32"/>
        <v>0</v>
      </c>
      <c r="H23" s="143">
        <f t="shared" si="32"/>
        <v>0</v>
      </c>
      <c r="I23" s="143">
        <f t="shared" si="32"/>
        <v>0</v>
      </c>
      <c r="J23" s="143">
        <f t="shared" si="32"/>
        <v>0</v>
      </c>
      <c r="K23" s="143">
        <f t="shared" si="32"/>
        <v>0</v>
      </c>
      <c r="L23" s="144">
        <f t="shared" si="32"/>
        <v>0</v>
      </c>
      <c r="M23" s="156">
        <f>SUM(M19,M22)</f>
        <v>0</v>
      </c>
      <c r="N23" s="157">
        <f t="shared" ref="N23:AF23" si="33">SUM(N19,N22)</f>
        <v>0</v>
      </c>
      <c r="O23" s="157">
        <f t="shared" si="33"/>
        <v>0</v>
      </c>
      <c r="P23" s="143">
        <f t="shared" si="33"/>
        <v>0</v>
      </c>
      <c r="Q23" s="143">
        <f t="shared" si="33"/>
        <v>0</v>
      </c>
      <c r="R23" s="143">
        <f t="shared" si="33"/>
        <v>0</v>
      </c>
      <c r="S23" s="143">
        <f t="shared" si="33"/>
        <v>0</v>
      </c>
      <c r="T23" s="144">
        <f t="shared" si="33"/>
        <v>0</v>
      </c>
      <c r="U23" s="156">
        <f>SUM(U19,U22)</f>
        <v>0</v>
      </c>
      <c r="V23" s="157">
        <f t="shared" ref="V23:Z23" si="34">SUM(V19,V22)</f>
        <v>0</v>
      </c>
      <c r="W23" s="157">
        <f t="shared" si="34"/>
        <v>0</v>
      </c>
      <c r="X23" s="143">
        <f t="shared" si="34"/>
        <v>0</v>
      </c>
      <c r="Y23" s="143">
        <f t="shared" si="34"/>
        <v>0</v>
      </c>
      <c r="Z23" s="144">
        <f t="shared" si="34"/>
        <v>0</v>
      </c>
      <c r="AA23" s="167">
        <f t="shared" si="33"/>
        <v>0</v>
      </c>
      <c r="AB23" s="157">
        <f t="shared" si="33"/>
        <v>0</v>
      </c>
      <c r="AC23" s="157">
        <f t="shared" si="33"/>
        <v>0</v>
      </c>
      <c r="AD23" s="143">
        <f t="shared" si="33"/>
        <v>0</v>
      </c>
      <c r="AE23" s="143">
        <f t="shared" si="33"/>
        <v>0</v>
      </c>
      <c r="AF23" s="143">
        <f t="shared" si="33"/>
        <v>0</v>
      </c>
    </row>
    <row r="24" spans="2:32" ht="21.75" customHeight="1" x14ac:dyDescent="0.15">
      <c r="B24" s="538" t="s">
        <v>356</v>
      </c>
      <c r="C24" s="539"/>
      <c r="D24" s="232"/>
      <c r="E24" s="153"/>
      <c r="F24" s="154"/>
      <c r="G24" s="155">
        <f t="shared" ref="G24:G28" si="35">SUM(E24:F24)</f>
        <v>0</v>
      </c>
      <c r="H24" s="134"/>
      <c r="I24" s="134"/>
      <c r="J24" s="134"/>
      <c r="K24" s="134"/>
      <c r="L24" s="152">
        <f t="shared" ref="L24:L28" si="36">SUM(J24:K24)</f>
        <v>0</v>
      </c>
      <c r="M24" s="158"/>
      <c r="N24" s="159"/>
      <c r="O24" s="159"/>
      <c r="P24" s="136"/>
      <c r="Q24" s="136"/>
      <c r="R24" s="136"/>
      <c r="S24" s="136"/>
      <c r="T24" s="137"/>
      <c r="U24" s="158"/>
      <c r="V24" s="159"/>
      <c r="W24" s="159"/>
      <c r="X24" s="136"/>
      <c r="Y24" s="136"/>
      <c r="Z24" s="137"/>
      <c r="AA24" s="166"/>
      <c r="AB24" s="154"/>
      <c r="AC24" s="155">
        <f t="shared" ref="AC24:AC28" si="37">SUM(AA24:AB24)</f>
        <v>0</v>
      </c>
      <c r="AD24" s="134"/>
      <c r="AE24" s="134"/>
      <c r="AF24" s="134"/>
    </row>
    <row r="25" spans="2:32" ht="21.75" customHeight="1" x14ac:dyDescent="0.15">
      <c r="B25" s="550" t="s">
        <v>357</v>
      </c>
      <c r="C25" s="551"/>
      <c r="D25" s="73"/>
      <c r="E25" s="153"/>
      <c r="F25" s="154"/>
      <c r="G25" s="155">
        <f t="shared" si="35"/>
        <v>0</v>
      </c>
      <c r="H25" s="134"/>
      <c r="I25" s="134"/>
      <c r="J25" s="134"/>
      <c r="K25" s="134"/>
      <c r="L25" s="152">
        <f t="shared" si="36"/>
        <v>0</v>
      </c>
      <c r="M25" s="158"/>
      <c r="N25" s="159"/>
      <c r="O25" s="159"/>
      <c r="P25" s="136"/>
      <c r="Q25" s="136"/>
      <c r="R25" s="136"/>
      <c r="S25" s="136"/>
      <c r="T25" s="137"/>
      <c r="U25" s="158"/>
      <c r="V25" s="159"/>
      <c r="W25" s="159"/>
      <c r="X25" s="136"/>
      <c r="Y25" s="136"/>
      <c r="Z25" s="137"/>
      <c r="AA25" s="166"/>
      <c r="AB25" s="154"/>
      <c r="AC25" s="155">
        <f t="shared" si="37"/>
        <v>0</v>
      </c>
      <c r="AD25" s="134"/>
      <c r="AE25" s="134"/>
      <c r="AF25" s="134"/>
    </row>
    <row r="26" spans="2:32" ht="21.75" customHeight="1" x14ac:dyDescent="0.15">
      <c r="B26" s="552"/>
      <c r="C26" s="553"/>
      <c r="D26" s="233" t="s">
        <v>313</v>
      </c>
      <c r="E26" s="153"/>
      <c r="F26" s="154"/>
      <c r="G26" s="155">
        <f t="shared" si="35"/>
        <v>0</v>
      </c>
      <c r="H26" s="134"/>
      <c r="I26" s="134"/>
      <c r="J26" s="134"/>
      <c r="K26" s="134"/>
      <c r="L26" s="152">
        <f t="shared" si="36"/>
        <v>0</v>
      </c>
      <c r="M26" s="158"/>
      <c r="N26" s="159"/>
      <c r="O26" s="159"/>
      <c r="P26" s="136"/>
      <c r="Q26" s="136"/>
      <c r="R26" s="136"/>
      <c r="S26" s="136"/>
      <c r="T26" s="137"/>
      <c r="U26" s="158"/>
      <c r="V26" s="159"/>
      <c r="W26" s="159"/>
      <c r="X26" s="136"/>
      <c r="Y26" s="136"/>
      <c r="Z26" s="137"/>
      <c r="AA26" s="166"/>
      <c r="AB26" s="154"/>
      <c r="AC26" s="155">
        <f t="shared" si="37"/>
        <v>0</v>
      </c>
      <c r="AD26" s="134"/>
      <c r="AE26" s="134"/>
      <c r="AF26" s="134"/>
    </row>
    <row r="27" spans="2:32" ht="21.75" customHeight="1" x14ac:dyDescent="0.15">
      <c r="B27" s="540" t="s">
        <v>185</v>
      </c>
      <c r="C27" s="538" t="s">
        <v>352</v>
      </c>
      <c r="D27" s="554"/>
      <c r="E27" s="153"/>
      <c r="F27" s="154"/>
      <c r="G27" s="155">
        <f t="shared" si="35"/>
        <v>0</v>
      </c>
      <c r="H27" s="134"/>
      <c r="I27" s="134"/>
      <c r="J27" s="134"/>
      <c r="K27" s="134"/>
      <c r="L27" s="152">
        <f t="shared" si="36"/>
        <v>0</v>
      </c>
      <c r="M27" s="153"/>
      <c r="N27" s="154"/>
      <c r="O27" s="155">
        <f>SUM(M27:N27)</f>
        <v>0</v>
      </c>
      <c r="P27" s="134"/>
      <c r="Q27" s="134"/>
      <c r="R27" s="134"/>
      <c r="S27" s="134"/>
      <c r="T27" s="152">
        <f>SUM(R27:S27)</f>
        <v>0</v>
      </c>
      <c r="U27" s="153"/>
      <c r="V27" s="154"/>
      <c r="W27" s="155">
        <f>SUM(U27:V27)</f>
        <v>0</v>
      </c>
      <c r="X27" s="134"/>
      <c r="Y27" s="134"/>
      <c r="Z27" s="135"/>
      <c r="AA27" s="166"/>
      <c r="AB27" s="154"/>
      <c r="AC27" s="155">
        <f t="shared" si="37"/>
        <v>0</v>
      </c>
      <c r="AD27" s="134"/>
      <c r="AE27" s="134"/>
      <c r="AF27" s="134"/>
    </row>
    <row r="28" spans="2:32" ht="21.75" customHeight="1" x14ac:dyDescent="0.15">
      <c r="B28" s="541"/>
      <c r="C28" s="538" t="s">
        <v>353</v>
      </c>
      <c r="D28" s="554"/>
      <c r="E28" s="153"/>
      <c r="F28" s="154"/>
      <c r="G28" s="155">
        <f t="shared" si="35"/>
        <v>0</v>
      </c>
      <c r="H28" s="134"/>
      <c r="I28" s="134"/>
      <c r="J28" s="134"/>
      <c r="K28" s="134"/>
      <c r="L28" s="152">
        <f t="shared" si="36"/>
        <v>0</v>
      </c>
      <c r="M28" s="153"/>
      <c r="N28" s="154"/>
      <c r="O28" s="155">
        <f>SUM(M28:N28)</f>
        <v>0</v>
      </c>
      <c r="P28" s="134"/>
      <c r="Q28" s="134"/>
      <c r="R28" s="134"/>
      <c r="S28" s="134"/>
      <c r="T28" s="152">
        <f>SUM(R28:S28)</f>
        <v>0</v>
      </c>
      <c r="U28" s="153"/>
      <c r="V28" s="154"/>
      <c r="W28" s="155">
        <f>SUM(U28:V28)</f>
        <v>0</v>
      </c>
      <c r="X28" s="134"/>
      <c r="Y28" s="134"/>
      <c r="Z28" s="135"/>
      <c r="AA28" s="166"/>
      <c r="AB28" s="154"/>
      <c r="AC28" s="155">
        <f t="shared" si="37"/>
        <v>0</v>
      </c>
      <c r="AD28" s="134"/>
      <c r="AE28" s="134"/>
      <c r="AF28" s="134"/>
    </row>
    <row r="29" spans="2:32" ht="21.75" customHeight="1" x14ac:dyDescent="0.15">
      <c r="B29" s="542"/>
      <c r="C29" s="555" t="s">
        <v>325</v>
      </c>
      <c r="D29" s="556"/>
      <c r="E29" s="156">
        <f>SUM(E27:E28)</f>
        <v>0</v>
      </c>
      <c r="F29" s="157">
        <f t="shared" ref="F29:AF29" si="38">SUM(F27:F28)</f>
        <v>0</v>
      </c>
      <c r="G29" s="157">
        <f t="shared" si="38"/>
        <v>0</v>
      </c>
      <c r="H29" s="143">
        <f t="shared" si="38"/>
        <v>0</v>
      </c>
      <c r="I29" s="143">
        <f t="shared" si="38"/>
        <v>0</v>
      </c>
      <c r="J29" s="143">
        <f t="shared" si="38"/>
        <v>0</v>
      </c>
      <c r="K29" s="143">
        <f t="shared" si="38"/>
        <v>0</v>
      </c>
      <c r="L29" s="144">
        <f t="shared" si="38"/>
        <v>0</v>
      </c>
      <c r="M29" s="156">
        <f t="shared" si="38"/>
        <v>0</v>
      </c>
      <c r="N29" s="157">
        <f t="shared" si="38"/>
        <v>0</v>
      </c>
      <c r="O29" s="157">
        <f t="shared" si="38"/>
        <v>0</v>
      </c>
      <c r="P29" s="143">
        <f t="shared" si="38"/>
        <v>0</v>
      </c>
      <c r="Q29" s="143">
        <f t="shared" si="38"/>
        <v>0</v>
      </c>
      <c r="R29" s="143">
        <f t="shared" si="38"/>
        <v>0</v>
      </c>
      <c r="S29" s="143">
        <f t="shared" si="38"/>
        <v>0</v>
      </c>
      <c r="T29" s="144">
        <f t="shared" si="38"/>
        <v>0</v>
      </c>
      <c r="U29" s="156">
        <f t="shared" si="38"/>
        <v>0</v>
      </c>
      <c r="V29" s="157">
        <f t="shared" si="38"/>
        <v>0</v>
      </c>
      <c r="W29" s="157">
        <f t="shared" si="38"/>
        <v>0</v>
      </c>
      <c r="X29" s="143">
        <f t="shared" si="38"/>
        <v>0</v>
      </c>
      <c r="Y29" s="143">
        <f t="shared" si="38"/>
        <v>0</v>
      </c>
      <c r="Z29" s="144">
        <f t="shared" si="38"/>
        <v>0</v>
      </c>
      <c r="AA29" s="167">
        <f t="shared" si="38"/>
        <v>0</v>
      </c>
      <c r="AB29" s="157">
        <f t="shared" si="38"/>
        <v>0</v>
      </c>
      <c r="AC29" s="157">
        <f t="shared" si="38"/>
        <v>0</v>
      </c>
      <c r="AD29" s="143">
        <f t="shared" si="38"/>
        <v>0</v>
      </c>
      <c r="AE29" s="143">
        <f t="shared" si="38"/>
        <v>0</v>
      </c>
      <c r="AF29" s="143">
        <f t="shared" si="38"/>
        <v>0</v>
      </c>
    </row>
    <row r="30" spans="2:32" ht="21.75" customHeight="1" x14ac:dyDescent="0.15">
      <c r="B30" s="540" t="s">
        <v>317</v>
      </c>
      <c r="C30" s="538" t="s">
        <v>435</v>
      </c>
      <c r="D30" s="554"/>
      <c r="E30" s="153"/>
      <c r="F30" s="154"/>
      <c r="G30" s="155">
        <f t="shared" ref="G30:G31" si="39">SUM(E30:F30)</f>
        <v>0</v>
      </c>
      <c r="H30" s="134"/>
      <c r="I30" s="134"/>
      <c r="J30" s="134"/>
      <c r="K30" s="134"/>
      <c r="L30" s="152">
        <f t="shared" ref="L30:L31" si="40">SUM(J30:K30)</f>
        <v>0</v>
      </c>
      <c r="M30" s="153"/>
      <c r="N30" s="154"/>
      <c r="O30" s="155">
        <f t="shared" ref="O30:O31" si="41">SUM(M30:N30)</f>
        <v>0</v>
      </c>
      <c r="P30" s="134"/>
      <c r="Q30" s="134"/>
      <c r="R30" s="134"/>
      <c r="S30" s="134"/>
      <c r="T30" s="152">
        <f t="shared" ref="T30:T31" si="42">SUM(R30:S30)</f>
        <v>0</v>
      </c>
      <c r="U30" s="153"/>
      <c r="V30" s="154"/>
      <c r="W30" s="155">
        <f t="shared" ref="W30:W31" si="43">SUM(U30:V30)</f>
        <v>0</v>
      </c>
      <c r="X30" s="134"/>
      <c r="Y30" s="134"/>
      <c r="Z30" s="135"/>
      <c r="AA30" s="158"/>
      <c r="AB30" s="159"/>
      <c r="AC30" s="159"/>
      <c r="AD30" s="136"/>
      <c r="AE30" s="136"/>
      <c r="AF30" s="136"/>
    </row>
    <row r="31" spans="2:32" ht="21.75" customHeight="1" x14ac:dyDescent="0.15">
      <c r="B31" s="541"/>
      <c r="C31" s="538" t="s">
        <v>429</v>
      </c>
      <c r="D31" s="554"/>
      <c r="E31" s="153"/>
      <c r="F31" s="154"/>
      <c r="G31" s="155">
        <f t="shared" si="39"/>
        <v>0</v>
      </c>
      <c r="H31" s="134"/>
      <c r="I31" s="134"/>
      <c r="J31" s="134"/>
      <c r="K31" s="134"/>
      <c r="L31" s="152">
        <f t="shared" si="40"/>
        <v>0</v>
      </c>
      <c r="M31" s="153"/>
      <c r="N31" s="154"/>
      <c r="O31" s="155">
        <f t="shared" si="41"/>
        <v>0</v>
      </c>
      <c r="P31" s="134"/>
      <c r="Q31" s="134"/>
      <c r="R31" s="134"/>
      <c r="S31" s="134"/>
      <c r="T31" s="152">
        <f t="shared" si="42"/>
        <v>0</v>
      </c>
      <c r="U31" s="153"/>
      <c r="V31" s="154"/>
      <c r="W31" s="155">
        <f t="shared" si="43"/>
        <v>0</v>
      </c>
      <c r="X31" s="134"/>
      <c r="Y31" s="134"/>
      <c r="Z31" s="135"/>
      <c r="AA31" s="158"/>
      <c r="AB31" s="159"/>
      <c r="AC31" s="159"/>
      <c r="AD31" s="136"/>
      <c r="AE31" s="136"/>
      <c r="AF31" s="136"/>
    </row>
    <row r="32" spans="2:32" ht="21.75" customHeight="1" x14ac:dyDescent="0.15">
      <c r="B32" s="542"/>
      <c r="C32" s="555" t="s">
        <v>325</v>
      </c>
      <c r="D32" s="556"/>
      <c r="E32" s="156">
        <f t="shared" ref="E32:Z32" si="44">SUM(E30:E31)</f>
        <v>0</v>
      </c>
      <c r="F32" s="157">
        <f t="shared" si="44"/>
        <v>0</v>
      </c>
      <c r="G32" s="157">
        <f t="shared" si="44"/>
        <v>0</v>
      </c>
      <c r="H32" s="143">
        <f t="shared" si="44"/>
        <v>0</v>
      </c>
      <c r="I32" s="143">
        <f t="shared" si="44"/>
        <v>0</v>
      </c>
      <c r="J32" s="143">
        <f t="shared" si="44"/>
        <v>0</v>
      </c>
      <c r="K32" s="143">
        <f t="shared" si="44"/>
        <v>0</v>
      </c>
      <c r="L32" s="144">
        <f t="shared" si="44"/>
        <v>0</v>
      </c>
      <c r="M32" s="156">
        <f t="shared" si="44"/>
        <v>0</v>
      </c>
      <c r="N32" s="157">
        <f t="shared" si="44"/>
        <v>0</v>
      </c>
      <c r="O32" s="157">
        <f t="shared" si="44"/>
        <v>0</v>
      </c>
      <c r="P32" s="143">
        <f t="shared" si="44"/>
        <v>0</v>
      </c>
      <c r="Q32" s="143">
        <f t="shared" si="44"/>
        <v>0</v>
      </c>
      <c r="R32" s="143">
        <f t="shared" si="44"/>
        <v>0</v>
      </c>
      <c r="S32" s="143">
        <f t="shared" si="44"/>
        <v>0</v>
      </c>
      <c r="T32" s="144">
        <f t="shared" si="44"/>
        <v>0</v>
      </c>
      <c r="U32" s="156">
        <f t="shared" si="44"/>
        <v>0</v>
      </c>
      <c r="V32" s="157">
        <f t="shared" si="44"/>
        <v>0</v>
      </c>
      <c r="W32" s="157">
        <f t="shared" si="44"/>
        <v>0</v>
      </c>
      <c r="X32" s="143">
        <f t="shared" si="44"/>
        <v>0</v>
      </c>
      <c r="Y32" s="143">
        <f t="shared" si="44"/>
        <v>0</v>
      </c>
      <c r="Z32" s="144">
        <f t="shared" si="44"/>
        <v>0</v>
      </c>
      <c r="AA32" s="158"/>
      <c r="AB32" s="159"/>
      <c r="AC32" s="159"/>
      <c r="AD32" s="136"/>
      <c r="AE32" s="136"/>
      <c r="AF32" s="136"/>
    </row>
    <row r="33" spans="2:32" ht="21.75" customHeight="1" x14ac:dyDescent="0.15">
      <c r="B33" s="540" t="s">
        <v>318</v>
      </c>
      <c r="C33" s="557" t="s">
        <v>354</v>
      </c>
      <c r="D33" s="558"/>
      <c r="E33" s="153"/>
      <c r="F33" s="154"/>
      <c r="G33" s="155">
        <f t="shared" ref="G33:G34" si="45">SUM(E33:F33)</f>
        <v>0</v>
      </c>
      <c r="H33" s="134"/>
      <c r="I33" s="134"/>
      <c r="J33" s="134"/>
      <c r="K33" s="134"/>
      <c r="L33" s="152">
        <f t="shared" ref="L33:L34" si="46">SUM(J33:K33)</f>
        <v>0</v>
      </c>
      <c r="M33" s="158"/>
      <c r="N33" s="159"/>
      <c r="O33" s="159"/>
      <c r="P33" s="136"/>
      <c r="Q33" s="136"/>
      <c r="R33" s="136"/>
      <c r="S33" s="136"/>
      <c r="T33" s="137"/>
      <c r="U33" s="158"/>
      <c r="V33" s="159"/>
      <c r="W33" s="159"/>
      <c r="X33" s="136"/>
      <c r="Y33" s="136"/>
      <c r="Z33" s="137"/>
      <c r="AA33" s="166"/>
      <c r="AB33" s="154"/>
      <c r="AC33" s="155">
        <f t="shared" ref="AC33:AC34" si="47">SUM(AA33:AB33)</f>
        <v>0</v>
      </c>
      <c r="AD33" s="134"/>
      <c r="AE33" s="134"/>
      <c r="AF33" s="134"/>
    </row>
    <row r="34" spans="2:32" ht="21.75" customHeight="1" x14ac:dyDescent="0.15">
      <c r="B34" s="541"/>
      <c r="C34" s="559" t="s">
        <v>355</v>
      </c>
      <c r="D34" s="560"/>
      <c r="E34" s="153"/>
      <c r="F34" s="154"/>
      <c r="G34" s="155">
        <f t="shared" si="45"/>
        <v>0</v>
      </c>
      <c r="H34" s="134"/>
      <c r="I34" s="134"/>
      <c r="J34" s="134"/>
      <c r="K34" s="134"/>
      <c r="L34" s="152">
        <f t="shared" si="46"/>
        <v>0</v>
      </c>
      <c r="M34" s="158"/>
      <c r="N34" s="159"/>
      <c r="O34" s="159"/>
      <c r="P34" s="136"/>
      <c r="Q34" s="136"/>
      <c r="R34" s="136"/>
      <c r="S34" s="136"/>
      <c r="T34" s="137"/>
      <c r="U34" s="158"/>
      <c r="V34" s="159"/>
      <c r="W34" s="159"/>
      <c r="X34" s="136"/>
      <c r="Y34" s="136"/>
      <c r="Z34" s="137"/>
      <c r="AA34" s="166"/>
      <c r="AB34" s="154"/>
      <c r="AC34" s="155">
        <f t="shared" si="47"/>
        <v>0</v>
      </c>
      <c r="AD34" s="134"/>
      <c r="AE34" s="134"/>
      <c r="AF34" s="134"/>
    </row>
    <row r="35" spans="2:32" ht="21.75" customHeight="1" x14ac:dyDescent="0.15">
      <c r="B35" s="542"/>
      <c r="C35" s="555" t="s">
        <v>325</v>
      </c>
      <c r="D35" s="556"/>
      <c r="E35" s="156">
        <f>SUM(E33:E34)</f>
        <v>0</v>
      </c>
      <c r="F35" s="157">
        <f t="shared" ref="F35:L35" si="48">SUM(F33:F34)</f>
        <v>0</v>
      </c>
      <c r="G35" s="157">
        <f t="shared" si="48"/>
        <v>0</v>
      </c>
      <c r="H35" s="143">
        <f t="shared" si="48"/>
        <v>0</v>
      </c>
      <c r="I35" s="143">
        <f t="shared" si="48"/>
        <v>0</v>
      </c>
      <c r="J35" s="143">
        <f t="shared" si="48"/>
        <v>0</v>
      </c>
      <c r="K35" s="143">
        <f t="shared" si="48"/>
        <v>0</v>
      </c>
      <c r="L35" s="144">
        <f t="shared" si="48"/>
        <v>0</v>
      </c>
      <c r="M35" s="158"/>
      <c r="N35" s="159"/>
      <c r="O35" s="159"/>
      <c r="P35" s="136"/>
      <c r="Q35" s="136"/>
      <c r="R35" s="136"/>
      <c r="S35" s="136"/>
      <c r="T35" s="137"/>
      <c r="U35" s="158"/>
      <c r="V35" s="159"/>
      <c r="W35" s="159"/>
      <c r="X35" s="136"/>
      <c r="Y35" s="136"/>
      <c r="Z35" s="137"/>
      <c r="AA35" s="167">
        <f t="shared" ref="AA35:AF35" si="49">SUM(AA33:AA34)</f>
        <v>0</v>
      </c>
      <c r="AB35" s="157">
        <f t="shared" si="49"/>
        <v>0</v>
      </c>
      <c r="AC35" s="157">
        <f t="shared" si="49"/>
        <v>0</v>
      </c>
      <c r="AD35" s="143">
        <f t="shared" si="49"/>
        <v>0</v>
      </c>
      <c r="AE35" s="143">
        <f t="shared" si="49"/>
        <v>0</v>
      </c>
      <c r="AF35" s="143">
        <f t="shared" si="49"/>
        <v>0</v>
      </c>
    </row>
    <row r="36" spans="2:32" ht="21.75" customHeight="1" thickBot="1" x14ac:dyDescent="0.2">
      <c r="B36" s="561" t="s">
        <v>321</v>
      </c>
      <c r="C36" s="562"/>
      <c r="D36" s="562"/>
      <c r="E36" s="160">
        <f t="shared" ref="E36:AF36" si="50">SUM(E14:E18,E23:E25,E29,E32,E35)</f>
        <v>0</v>
      </c>
      <c r="F36" s="161">
        <f t="shared" si="50"/>
        <v>0</v>
      </c>
      <c r="G36" s="161">
        <f t="shared" si="50"/>
        <v>0</v>
      </c>
      <c r="H36" s="145">
        <f t="shared" si="50"/>
        <v>0</v>
      </c>
      <c r="I36" s="145">
        <f t="shared" si="50"/>
        <v>0</v>
      </c>
      <c r="J36" s="145">
        <f t="shared" si="50"/>
        <v>0</v>
      </c>
      <c r="K36" s="145">
        <f t="shared" si="50"/>
        <v>0</v>
      </c>
      <c r="L36" s="146">
        <f t="shared" si="50"/>
        <v>0</v>
      </c>
      <c r="M36" s="160">
        <f t="shared" si="50"/>
        <v>0</v>
      </c>
      <c r="N36" s="161">
        <f t="shared" si="50"/>
        <v>0</v>
      </c>
      <c r="O36" s="161">
        <f t="shared" si="50"/>
        <v>0</v>
      </c>
      <c r="P36" s="145">
        <f t="shared" si="50"/>
        <v>0</v>
      </c>
      <c r="Q36" s="145">
        <f t="shared" si="50"/>
        <v>0</v>
      </c>
      <c r="R36" s="145">
        <f t="shared" si="50"/>
        <v>0</v>
      </c>
      <c r="S36" s="145">
        <f t="shared" si="50"/>
        <v>0</v>
      </c>
      <c r="T36" s="146">
        <f t="shared" si="50"/>
        <v>0</v>
      </c>
      <c r="U36" s="164">
        <f t="shared" si="50"/>
        <v>0</v>
      </c>
      <c r="V36" s="165">
        <f t="shared" si="50"/>
        <v>0</v>
      </c>
      <c r="W36" s="165">
        <f t="shared" si="50"/>
        <v>0</v>
      </c>
      <c r="X36" s="147">
        <f t="shared" si="50"/>
        <v>0</v>
      </c>
      <c r="Y36" s="147">
        <f t="shared" si="50"/>
        <v>0</v>
      </c>
      <c r="Z36" s="148">
        <f t="shared" si="50"/>
        <v>0</v>
      </c>
      <c r="AA36" s="168">
        <f t="shared" si="50"/>
        <v>0</v>
      </c>
      <c r="AB36" s="161">
        <f t="shared" si="50"/>
        <v>0</v>
      </c>
      <c r="AC36" s="161">
        <f t="shared" si="50"/>
        <v>0</v>
      </c>
      <c r="AD36" s="145">
        <f t="shared" si="50"/>
        <v>0</v>
      </c>
      <c r="AE36" s="145">
        <f t="shared" si="50"/>
        <v>0</v>
      </c>
      <c r="AF36" s="145">
        <f t="shared" si="50"/>
        <v>0</v>
      </c>
    </row>
    <row r="37" spans="2:32" ht="21.75" customHeight="1" thickTop="1" x14ac:dyDescent="0.15">
      <c r="B37" s="591" t="s">
        <v>358</v>
      </c>
      <c r="C37" s="592"/>
      <c r="D37" s="395" t="s">
        <v>580</v>
      </c>
      <c r="E37" s="377"/>
      <c r="F37" s="378"/>
      <c r="G37" s="379">
        <f t="shared" ref="G37:G38" si="51">SUM(E37:F37)</f>
        <v>0</v>
      </c>
      <c r="H37" s="378"/>
      <c r="I37" s="378"/>
      <c r="J37" s="378"/>
      <c r="K37" s="378"/>
      <c r="L37" s="380">
        <f t="shared" ref="L37:L38" si="52">SUM(J37:K37)</f>
        <v>0</v>
      </c>
      <c r="M37" s="381"/>
      <c r="N37" s="382"/>
      <c r="O37" s="382"/>
      <c r="P37" s="382"/>
      <c r="Q37" s="382"/>
      <c r="R37" s="382"/>
      <c r="S37" s="382"/>
      <c r="T37" s="383"/>
      <c r="U37" s="377"/>
      <c r="V37" s="378"/>
      <c r="W37" s="379">
        <f t="shared" ref="W37:W38" si="53">SUM(U37:V37)</f>
        <v>0</v>
      </c>
      <c r="X37" s="378"/>
      <c r="Y37" s="378"/>
      <c r="Z37" s="384"/>
      <c r="AA37" s="377"/>
      <c r="AB37" s="378"/>
      <c r="AC37" s="379">
        <f t="shared" ref="AC37:AC38" si="54">SUM(AA37:AB37)</f>
        <v>0</v>
      </c>
      <c r="AD37" s="378"/>
      <c r="AE37" s="378"/>
      <c r="AF37" s="378"/>
    </row>
    <row r="38" spans="2:32" ht="21.75" customHeight="1" x14ac:dyDescent="0.15">
      <c r="B38" s="574"/>
      <c r="C38" s="575"/>
      <c r="D38" s="394" t="s">
        <v>581</v>
      </c>
      <c r="E38" s="391"/>
      <c r="F38" s="134"/>
      <c r="G38" s="392">
        <f t="shared" si="51"/>
        <v>0</v>
      </c>
      <c r="H38" s="134"/>
      <c r="I38" s="134"/>
      <c r="J38" s="134"/>
      <c r="K38" s="134"/>
      <c r="L38" s="152">
        <f t="shared" si="52"/>
        <v>0</v>
      </c>
      <c r="M38" s="393"/>
      <c r="N38" s="136"/>
      <c r="O38" s="136"/>
      <c r="P38" s="136"/>
      <c r="Q38" s="136"/>
      <c r="R38" s="136"/>
      <c r="S38" s="136"/>
      <c r="T38" s="137"/>
      <c r="U38" s="391"/>
      <c r="V38" s="134"/>
      <c r="W38" s="392">
        <f t="shared" si="53"/>
        <v>0</v>
      </c>
      <c r="X38" s="134"/>
      <c r="Y38" s="134"/>
      <c r="Z38" s="135"/>
      <c r="AA38" s="391"/>
      <c r="AB38" s="134"/>
      <c r="AC38" s="392">
        <f t="shared" si="54"/>
        <v>0</v>
      </c>
      <c r="AD38" s="134"/>
      <c r="AE38" s="134"/>
      <c r="AF38" s="134"/>
    </row>
    <row r="39" spans="2:32" ht="21.75" customHeight="1" thickBot="1" x14ac:dyDescent="0.2">
      <c r="B39" s="593"/>
      <c r="C39" s="594"/>
      <c r="D39" s="396" t="s">
        <v>53</v>
      </c>
      <c r="E39" s="385">
        <f>SUM(E37:E38)</f>
        <v>0</v>
      </c>
      <c r="F39" s="386">
        <f t="shared" ref="F39:AF39" si="55">SUM(F37:F38)</f>
        <v>0</v>
      </c>
      <c r="G39" s="386">
        <f t="shared" si="55"/>
        <v>0</v>
      </c>
      <c r="H39" s="386">
        <f t="shared" si="55"/>
        <v>0</v>
      </c>
      <c r="I39" s="386">
        <f t="shared" si="55"/>
        <v>0</v>
      </c>
      <c r="J39" s="386">
        <f t="shared" si="55"/>
        <v>0</v>
      </c>
      <c r="K39" s="386">
        <f t="shared" si="55"/>
        <v>0</v>
      </c>
      <c r="L39" s="387">
        <f t="shared" si="55"/>
        <v>0</v>
      </c>
      <c r="M39" s="388"/>
      <c r="N39" s="389"/>
      <c r="O39" s="389"/>
      <c r="P39" s="389"/>
      <c r="Q39" s="389"/>
      <c r="R39" s="389"/>
      <c r="S39" s="389"/>
      <c r="T39" s="390"/>
      <c r="U39" s="385">
        <f t="shared" si="55"/>
        <v>0</v>
      </c>
      <c r="V39" s="386">
        <f t="shared" si="55"/>
        <v>0</v>
      </c>
      <c r="W39" s="386">
        <f t="shared" si="55"/>
        <v>0</v>
      </c>
      <c r="X39" s="386">
        <f t="shared" si="55"/>
        <v>0</v>
      </c>
      <c r="Y39" s="386">
        <f t="shared" si="55"/>
        <v>0</v>
      </c>
      <c r="Z39" s="387">
        <f t="shared" si="55"/>
        <v>0</v>
      </c>
      <c r="AA39" s="385">
        <f t="shared" si="55"/>
        <v>0</v>
      </c>
      <c r="AB39" s="386">
        <f t="shared" si="55"/>
        <v>0</v>
      </c>
      <c r="AC39" s="386">
        <f t="shared" si="55"/>
        <v>0</v>
      </c>
      <c r="AD39" s="386">
        <f t="shared" si="55"/>
        <v>0</v>
      </c>
      <c r="AE39" s="386">
        <f t="shared" si="55"/>
        <v>0</v>
      </c>
      <c r="AF39" s="386">
        <f t="shared" si="55"/>
        <v>0</v>
      </c>
    </row>
    <row r="40" spans="2:32" ht="21.75" customHeight="1" thickTop="1" thickBot="1" x14ac:dyDescent="0.2">
      <c r="B40" s="536" t="s">
        <v>359</v>
      </c>
      <c r="C40" s="536"/>
      <c r="D40" s="537"/>
      <c r="E40" s="139"/>
      <c r="F40" s="140"/>
      <c r="G40" s="140"/>
      <c r="H40" s="140"/>
      <c r="I40" s="140"/>
      <c r="J40" s="140"/>
      <c r="K40" s="140"/>
      <c r="L40" s="141"/>
      <c r="M40" s="139"/>
      <c r="N40" s="140"/>
      <c r="O40" s="140"/>
      <c r="P40" s="140"/>
      <c r="Q40" s="140"/>
      <c r="R40" s="140"/>
      <c r="S40" s="140"/>
      <c r="T40" s="141"/>
      <c r="U40" s="139"/>
      <c r="V40" s="140"/>
      <c r="W40" s="140"/>
      <c r="X40" s="140"/>
      <c r="Y40" s="140"/>
      <c r="Z40" s="141"/>
      <c r="AA40" s="142"/>
      <c r="AB40" s="138"/>
      <c r="AC40" s="151">
        <f>SUM(AA40:AB40)</f>
        <v>0</v>
      </c>
      <c r="AD40" s="138"/>
      <c r="AE40" s="138"/>
      <c r="AF40" s="138"/>
    </row>
    <row r="41" spans="2:32" ht="21.75" customHeight="1" thickTop="1" x14ac:dyDescent="0.15">
      <c r="B41" s="548" t="s">
        <v>322</v>
      </c>
      <c r="C41" s="548"/>
      <c r="D41" s="549"/>
      <c r="E41" s="162">
        <f>SUM(E36)</f>
        <v>0</v>
      </c>
      <c r="F41" s="163">
        <f t="shared" ref="F41:AC41" si="56">SUM(F36)</f>
        <v>0</v>
      </c>
      <c r="G41" s="163">
        <f t="shared" si="56"/>
        <v>0</v>
      </c>
      <c r="H41" s="149">
        <f>SUM(H36,H39)</f>
        <v>0</v>
      </c>
      <c r="I41" s="149">
        <f t="shared" ref="I41:L41" si="57">SUM(I36,I39)</f>
        <v>0</v>
      </c>
      <c r="J41" s="149">
        <f t="shared" si="57"/>
        <v>0</v>
      </c>
      <c r="K41" s="149">
        <f t="shared" si="57"/>
        <v>0</v>
      </c>
      <c r="L41" s="150">
        <f t="shared" si="57"/>
        <v>0</v>
      </c>
      <c r="M41" s="162">
        <f t="shared" si="56"/>
        <v>0</v>
      </c>
      <c r="N41" s="163">
        <f t="shared" si="56"/>
        <v>0</v>
      </c>
      <c r="O41" s="163">
        <f t="shared" si="56"/>
        <v>0</v>
      </c>
      <c r="P41" s="149">
        <f t="shared" si="56"/>
        <v>0</v>
      </c>
      <c r="Q41" s="149">
        <f t="shared" si="56"/>
        <v>0</v>
      </c>
      <c r="R41" s="149">
        <f t="shared" si="56"/>
        <v>0</v>
      </c>
      <c r="S41" s="149">
        <f t="shared" si="56"/>
        <v>0</v>
      </c>
      <c r="T41" s="150">
        <f t="shared" si="56"/>
        <v>0</v>
      </c>
      <c r="U41" s="162">
        <f t="shared" si="56"/>
        <v>0</v>
      </c>
      <c r="V41" s="163">
        <f t="shared" si="56"/>
        <v>0</v>
      </c>
      <c r="W41" s="163">
        <f t="shared" si="56"/>
        <v>0</v>
      </c>
      <c r="X41" s="149">
        <f>SUM(X36,X39)</f>
        <v>0</v>
      </c>
      <c r="Y41" s="149">
        <f t="shared" ref="Y41:Z41" si="58">SUM(Y36,Y39)</f>
        <v>0</v>
      </c>
      <c r="Z41" s="150">
        <f t="shared" si="58"/>
        <v>0</v>
      </c>
      <c r="AA41" s="169">
        <f t="shared" si="56"/>
        <v>0</v>
      </c>
      <c r="AB41" s="163">
        <f t="shared" si="56"/>
        <v>0</v>
      </c>
      <c r="AC41" s="163">
        <f t="shared" si="56"/>
        <v>0</v>
      </c>
      <c r="AD41" s="149">
        <f>SUM(AD36,AD39,AD40)</f>
        <v>0</v>
      </c>
      <c r="AE41" s="149">
        <f t="shared" ref="AE41:AF41" si="59">SUM(AE36,AE39,AE40)</f>
        <v>0</v>
      </c>
      <c r="AF41" s="149">
        <f t="shared" si="59"/>
        <v>0</v>
      </c>
    </row>
    <row r="42" spans="2:32" ht="21.75" customHeight="1" x14ac:dyDescent="0.15">
      <c r="B42" s="72" t="s">
        <v>687</v>
      </c>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row>
  </sheetData>
  <mergeCells count="51">
    <mergeCell ref="B40:D40"/>
    <mergeCell ref="B41:D41"/>
    <mergeCell ref="B33:B35"/>
    <mergeCell ref="C33:D33"/>
    <mergeCell ref="C34:D34"/>
    <mergeCell ref="C35:D35"/>
    <mergeCell ref="B36:D36"/>
    <mergeCell ref="B37:C39"/>
    <mergeCell ref="C20:C22"/>
    <mergeCell ref="C23:D23"/>
    <mergeCell ref="B24:C24"/>
    <mergeCell ref="B25:C26"/>
    <mergeCell ref="B30:B32"/>
    <mergeCell ref="C32:D32"/>
    <mergeCell ref="Y4:Y5"/>
    <mergeCell ref="Z4:Z5"/>
    <mergeCell ref="AA4:AC4"/>
    <mergeCell ref="AD4:AD5"/>
    <mergeCell ref="AE4:AE5"/>
    <mergeCell ref="AB1:AF1"/>
    <mergeCell ref="B3:D5"/>
    <mergeCell ref="E3:L3"/>
    <mergeCell ref="M3:T3"/>
    <mergeCell ref="U3:Z3"/>
    <mergeCell ref="AA3:AF3"/>
    <mergeCell ref="E4:G4"/>
    <mergeCell ref="H4:H5"/>
    <mergeCell ref="I4:I5"/>
    <mergeCell ref="J4:L4"/>
    <mergeCell ref="M4:O4"/>
    <mergeCell ref="P4:P5"/>
    <mergeCell ref="Q4:Q5"/>
    <mergeCell ref="AF4:AF5"/>
    <mergeCell ref="U4:W4"/>
    <mergeCell ref="X4:X5"/>
    <mergeCell ref="B15:D15"/>
    <mergeCell ref="C31:D31"/>
    <mergeCell ref="C30:D30"/>
    <mergeCell ref="R4:T4"/>
    <mergeCell ref="B1:D1"/>
    <mergeCell ref="B27:B29"/>
    <mergeCell ref="C27:D27"/>
    <mergeCell ref="C28:D28"/>
    <mergeCell ref="C29:D29"/>
    <mergeCell ref="B6:B14"/>
    <mergeCell ref="C6:C9"/>
    <mergeCell ref="C10:C13"/>
    <mergeCell ref="C14:D14"/>
    <mergeCell ref="B16:B18"/>
    <mergeCell ref="C16:C17"/>
    <mergeCell ref="B19:B23"/>
  </mergeCells>
  <phoneticPr fontId="2"/>
  <pageMargins left="0.7" right="0.7"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0"/>
  <sheetViews>
    <sheetView showGridLines="0" view="pageBreakPreview" zoomScale="80" zoomScaleNormal="70" zoomScaleSheetLayoutView="80" workbookViewId="0">
      <pane xSplit="10" ySplit="14" topLeftCell="K15" activePane="bottomRight" state="frozen"/>
      <selection activeCell="AH7" sqref="AH7"/>
      <selection pane="topRight" activeCell="AH7" sqref="AH7"/>
      <selection pane="bottomLeft" activeCell="AH7" sqref="AH7"/>
      <selection pane="bottomRight" activeCell="T47" sqref="T47"/>
    </sheetView>
  </sheetViews>
  <sheetFormatPr defaultRowHeight="27" customHeight="1" x14ac:dyDescent="0.15"/>
  <cols>
    <col min="1" max="4" width="4.25" style="1" customWidth="1"/>
    <col min="5" max="5" width="11.625" style="1" customWidth="1"/>
    <col min="6" max="6" width="7.625" style="1" customWidth="1"/>
    <col min="7" max="7" width="6.5" style="1" customWidth="1"/>
    <col min="8" max="9" width="4.125" style="1" customWidth="1"/>
    <col min="10" max="10" width="12.125" style="1" customWidth="1"/>
    <col min="11" max="11" width="12.125" style="1" bestFit="1" customWidth="1"/>
    <col min="12" max="12" width="11.625" style="1" bestFit="1" customWidth="1"/>
    <col min="13" max="13" width="6.5" style="1" customWidth="1"/>
    <col min="14" max="14" width="5.625" style="1" bestFit="1" customWidth="1"/>
    <col min="15" max="15" width="10.75" style="1" customWidth="1"/>
    <col min="16" max="16" width="4" style="2" bestFit="1" customWidth="1"/>
    <col min="17" max="17" width="4" style="2" customWidth="1"/>
    <col min="18" max="18" width="12.5" style="1" customWidth="1"/>
    <col min="19" max="19" width="10.5" style="1" bestFit="1" customWidth="1"/>
    <col min="20" max="20" width="6" style="1" customWidth="1"/>
    <col min="21" max="21" width="4" style="1" bestFit="1" customWidth="1"/>
    <col min="22" max="22" width="7.5" style="1" bestFit="1" customWidth="1"/>
    <col min="23" max="24" width="9.5" style="1" bestFit="1" customWidth="1"/>
    <col min="25" max="25" width="9" style="1" bestFit="1" customWidth="1"/>
    <col min="26" max="26" width="5.625" style="1" customWidth="1"/>
    <col min="27" max="27" width="5" style="1" customWidth="1"/>
    <col min="28" max="28" width="11.625" style="1" bestFit="1" customWidth="1"/>
    <col min="29" max="29" width="10.5" style="1" customWidth="1"/>
    <col min="30" max="30" width="9" style="1" bestFit="1" customWidth="1"/>
    <col min="31" max="31" width="9.125" style="1" bestFit="1" customWidth="1"/>
    <col min="32" max="32" width="10.625" style="1" customWidth="1"/>
    <col min="33" max="33" width="11.625" style="1" customWidth="1"/>
    <col min="34" max="16384" width="9" style="1"/>
  </cols>
  <sheetData>
    <row r="1" spans="1:35" ht="18.75" customHeight="1" x14ac:dyDescent="0.15">
      <c r="A1" s="261" t="s">
        <v>436</v>
      </c>
      <c r="B1" s="261"/>
      <c r="C1" s="261"/>
    </row>
    <row r="2" spans="1:35" ht="9" customHeight="1" x14ac:dyDescent="0.15">
      <c r="Y2" s="3"/>
      <c r="Z2" s="3"/>
      <c r="AA2" s="3"/>
      <c r="AB2" s="4"/>
      <c r="AC2" s="5"/>
      <c r="AD2" s="5"/>
      <c r="AE2" s="6"/>
      <c r="AF2" s="6"/>
      <c r="AG2" s="6"/>
    </row>
    <row r="3" spans="1:35" ht="23.25" customHeight="1" x14ac:dyDescent="0.15">
      <c r="D3" s="7"/>
      <c r="E3" s="7"/>
      <c r="F3" s="7"/>
      <c r="G3" s="7"/>
      <c r="H3" s="7"/>
      <c r="I3" s="7"/>
      <c r="J3" s="7"/>
      <c r="K3" s="628" t="s">
        <v>333</v>
      </c>
      <c r="L3" s="628"/>
      <c r="M3" s="628"/>
      <c r="N3" s="628"/>
      <c r="O3" s="628"/>
      <c r="P3" s="628"/>
      <c r="Q3" s="628"/>
      <c r="R3" s="628"/>
      <c r="S3" s="628"/>
      <c r="T3" s="628"/>
      <c r="U3" s="628"/>
      <c r="V3" s="628"/>
      <c r="W3" s="628"/>
      <c r="X3" s="628"/>
      <c r="Y3" s="628"/>
      <c r="Z3" s="628"/>
      <c r="AA3" s="628"/>
      <c r="AB3" s="244"/>
    </row>
    <row r="4" spans="1:35" ht="10.5" customHeight="1" x14ac:dyDescent="0.15">
      <c r="Y4" s="3"/>
      <c r="Z4" s="3"/>
      <c r="AA4" s="3"/>
      <c r="AB4" s="4"/>
      <c r="AC4" s="5"/>
      <c r="AD4" s="5"/>
      <c r="AE4" s="6"/>
      <c r="AF4" s="6"/>
      <c r="AG4" s="6"/>
    </row>
    <row r="5" spans="1:35" ht="15.75" customHeight="1" x14ac:dyDescent="0.15">
      <c r="E5" s="245" t="s">
        <v>189</v>
      </c>
      <c r="F5" s="629" t="s">
        <v>190</v>
      </c>
      <c r="G5" s="629"/>
      <c r="H5" s="629"/>
      <c r="J5" s="245" t="s">
        <v>474</v>
      </c>
      <c r="K5" s="242"/>
      <c r="L5" s="98"/>
      <c r="Y5" s="3"/>
      <c r="Z5" s="3"/>
      <c r="AA5" s="3"/>
      <c r="AB5" s="4"/>
      <c r="AC5" s="4"/>
      <c r="AD5" s="4"/>
      <c r="AE5" s="4"/>
      <c r="AF5" s="4"/>
      <c r="AG5" s="4"/>
      <c r="AI5" s="1" t="s">
        <v>369</v>
      </c>
    </row>
    <row r="6" spans="1:35" ht="15.75" customHeight="1" x14ac:dyDescent="0.15">
      <c r="E6" s="245" t="s">
        <v>192</v>
      </c>
      <c r="F6" s="629" t="s">
        <v>193</v>
      </c>
      <c r="G6" s="629"/>
      <c r="H6" s="629"/>
      <c r="J6" s="245" t="s">
        <v>194</v>
      </c>
      <c r="K6" s="242" t="s">
        <v>195</v>
      </c>
      <c r="L6" s="98"/>
      <c r="Y6" s="3"/>
      <c r="Z6" s="3"/>
      <c r="AA6" s="3"/>
      <c r="AB6" s="4"/>
      <c r="AC6" s="4"/>
      <c r="AD6" s="4"/>
      <c r="AE6" s="4"/>
      <c r="AF6" s="4"/>
      <c r="AG6" s="4"/>
    </row>
    <row r="7" spans="1:35" ht="15.75" customHeight="1" x14ac:dyDescent="0.15">
      <c r="E7" s="608" t="s">
        <v>348</v>
      </c>
      <c r="F7" s="629" t="s">
        <v>347</v>
      </c>
      <c r="G7" s="629"/>
      <c r="H7" s="629"/>
      <c r="J7" s="243" t="s">
        <v>196</v>
      </c>
      <c r="K7" s="242" t="s">
        <v>197</v>
      </c>
      <c r="L7" s="98"/>
      <c r="Y7" s="3"/>
      <c r="Z7" s="3"/>
      <c r="AA7" s="3"/>
      <c r="AB7" s="4"/>
      <c r="AC7" s="4"/>
      <c r="AD7" s="4"/>
      <c r="AE7" s="4"/>
      <c r="AF7" s="4"/>
      <c r="AG7" s="4"/>
    </row>
    <row r="8" spans="1:35" ht="15.75" customHeight="1" x14ac:dyDescent="0.15">
      <c r="E8" s="609"/>
      <c r="F8" s="629" t="s">
        <v>198</v>
      </c>
      <c r="G8" s="629"/>
      <c r="H8" s="629"/>
      <c r="J8" s="243" t="s">
        <v>199</v>
      </c>
      <c r="K8" s="242"/>
      <c r="L8" s="98"/>
      <c r="Y8" s="3"/>
      <c r="Z8" s="3"/>
      <c r="AA8" s="3"/>
      <c r="AB8" s="4"/>
      <c r="AC8" s="4"/>
      <c r="AD8" s="4"/>
      <c r="AE8" s="4"/>
      <c r="AF8" s="4"/>
      <c r="AG8" s="4"/>
    </row>
    <row r="9" spans="1:35" ht="15.75" customHeight="1" x14ac:dyDescent="0.15">
      <c r="Y9" s="3"/>
      <c r="Z9" s="3"/>
      <c r="AA9" s="3"/>
      <c r="AB9" s="4"/>
      <c r="AC9" s="5"/>
      <c r="AD9" s="5"/>
      <c r="AE9" s="6"/>
      <c r="AF9" s="6"/>
      <c r="AG9" s="6"/>
    </row>
    <row r="10" spans="1:35" s="2" customFormat="1" ht="18" customHeight="1" x14ac:dyDescent="0.15">
      <c r="A10" s="595" t="s">
        <v>200</v>
      </c>
      <c r="B10" s="595" t="s">
        <v>349</v>
      </c>
      <c r="C10" s="595" t="s">
        <v>419</v>
      </c>
      <c r="D10" s="595" t="s">
        <v>393</v>
      </c>
      <c r="E10" s="598" t="s">
        <v>201</v>
      </c>
      <c r="F10" s="599"/>
      <c r="G10" s="599"/>
      <c r="H10" s="599"/>
      <c r="I10" s="600"/>
      <c r="J10" s="601" t="s">
        <v>202</v>
      </c>
      <c r="K10" s="601" t="s">
        <v>203</v>
      </c>
      <c r="L10" s="616" t="s">
        <v>335</v>
      </c>
      <c r="M10" s="605" t="s">
        <v>204</v>
      </c>
      <c r="N10" s="598" t="s">
        <v>205</v>
      </c>
      <c r="O10" s="600"/>
      <c r="P10" s="605" t="s">
        <v>206</v>
      </c>
      <c r="Q10" s="630" t="s">
        <v>207</v>
      </c>
      <c r="R10" s="631"/>
      <c r="S10" s="631"/>
      <c r="T10" s="631"/>
      <c r="U10" s="631"/>
      <c r="V10" s="631"/>
      <c r="W10" s="631"/>
      <c r="X10" s="631"/>
      <c r="Y10" s="632"/>
      <c r="Z10" s="598" t="s">
        <v>208</v>
      </c>
      <c r="AA10" s="600"/>
      <c r="AB10" s="624" t="s">
        <v>422</v>
      </c>
      <c r="AC10" s="621" t="s">
        <v>564</v>
      </c>
      <c r="AD10" s="236"/>
      <c r="AE10" s="611" t="s">
        <v>720</v>
      </c>
      <c r="AF10" s="604" t="s">
        <v>368</v>
      </c>
      <c r="AG10" s="601" t="s">
        <v>209</v>
      </c>
    </row>
    <row r="11" spans="1:35" s="2" customFormat="1" ht="18" customHeight="1" x14ac:dyDescent="0.15">
      <c r="A11" s="596"/>
      <c r="B11" s="596"/>
      <c r="C11" s="596"/>
      <c r="D11" s="596"/>
      <c r="E11" s="601" t="s">
        <v>210</v>
      </c>
      <c r="F11" s="604" t="s">
        <v>379</v>
      </c>
      <c r="G11" s="601" t="s">
        <v>211</v>
      </c>
      <c r="H11" s="605" t="s">
        <v>212</v>
      </c>
      <c r="I11" s="605" t="s">
        <v>213</v>
      </c>
      <c r="J11" s="602"/>
      <c r="K11" s="602"/>
      <c r="L11" s="617"/>
      <c r="M11" s="606"/>
      <c r="N11" s="606" t="s">
        <v>344</v>
      </c>
      <c r="O11" s="633" t="s">
        <v>378</v>
      </c>
      <c r="P11" s="606"/>
      <c r="Q11" s="598" t="s">
        <v>214</v>
      </c>
      <c r="R11" s="599"/>
      <c r="S11" s="600"/>
      <c r="T11" s="605" t="s">
        <v>215</v>
      </c>
      <c r="U11" s="605" t="s">
        <v>216</v>
      </c>
      <c r="V11" s="604" t="s">
        <v>381</v>
      </c>
      <c r="W11" s="598" t="s">
        <v>217</v>
      </c>
      <c r="X11" s="599"/>
      <c r="Y11" s="600"/>
      <c r="Z11" s="619" t="s">
        <v>218</v>
      </c>
      <c r="AA11" s="619" t="s">
        <v>219</v>
      </c>
      <c r="AB11" s="625"/>
      <c r="AC11" s="622"/>
      <c r="AD11" s="179" t="s">
        <v>220</v>
      </c>
      <c r="AE11" s="612"/>
      <c r="AF11" s="614"/>
      <c r="AG11" s="626"/>
    </row>
    <row r="12" spans="1:35" s="2" customFormat="1" ht="18" customHeight="1" x14ac:dyDescent="0.15">
      <c r="A12" s="596"/>
      <c r="B12" s="596"/>
      <c r="C12" s="596"/>
      <c r="D12" s="596"/>
      <c r="E12" s="602"/>
      <c r="F12" s="602"/>
      <c r="G12" s="602"/>
      <c r="H12" s="606"/>
      <c r="I12" s="606"/>
      <c r="J12" s="602"/>
      <c r="K12" s="602"/>
      <c r="L12" s="617"/>
      <c r="M12" s="606"/>
      <c r="N12" s="606"/>
      <c r="O12" s="633"/>
      <c r="P12" s="606"/>
      <c r="Q12" s="605" t="s">
        <v>221</v>
      </c>
      <c r="R12" s="602" t="s">
        <v>191</v>
      </c>
      <c r="S12" s="602" t="s">
        <v>222</v>
      </c>
      <c r="T12" s="606"/>
      <c r="U12" s="606"/>
      <c r="V12" s="602"/>
      <c r="W12" s="621" t="s">
        <v>380</v>
      </c>
      <c r="X12" s="624" t="s">
        <v>223</v>
      </c>
      <c r="Y12" s="624" t="s">
        <v>377</v>
      </c>
      <c r="Z12" s="620"/>
      <c r="AA12" s="620"/>
      <c r="AB12" s="625"/>
      <c r="AC12" s="622"/>
      <c r="AD12" s="179" t="s">
        <v>224</v>
      </c>
      <c r="AE12" s="612"/>
      <c r="AF12" s="614"/>
      <c r="AG12" s="626"/>
    </row>
    <row r="13" spans="1:35" s="2" customFormat="1" ht="18" customHeight="1" x14ac:dyDescent="0.15">
      <c r="A13" s="596"/>
      <c r="B13" s="596"/>
      <c r="C13" s="596"/>
      <c r="D13" s="596"/>
      <c r="E13" s="602"/>
      <c r="F13" s="602"/>
      <c r="G13" s="602"/>
      <c r="H13" s="606"/>
      <c r="I13" s="606"/>
      <c r="J13" s="602"/>
      <c r="K13" s="602"/>
      <c r="L13" s="617"/>
      <c r="M13" s="606"/>
      <c r="N13" s="606"/>
      <c r="O13" s="633"/>
      <c r="P13" s="606"/>
      <c r="Q13" s="606"/>
      <c r="R13" s="602"/>
      <c r="S13" s="602"/>
      <c r="T13" s="606"/>
      <c r="U13" s="606"/>
      <c r="V13" s="602"/>
      <c r="W13" s="622"/>
      <c r="X13" s="625"/>
      <c r="Y13" s="625"/>
      <c r="Z13" s="620"/>
      <c r="AA13" s="620"/>
      <c r="AB13" s="179" t="s">
        <v>334</v>
      </c>
      <c r="AC13" s="622"/>
      <c r="AD13" s="237"/>
      <c r="AE13" s="612"/>
      <c r="AF13" s="614"/>
      <c r="AG13" s="626"/>
    </row>
    <row r="14" spans="1:35" s="9" customFormat="1" ht="18" customHeight="1" x14ac:dyDescent="0.15">
      <c r="A14" s="597"/>
      <c r="B14" s="597"/>
      <c r="C14" s="597"/>
      <c r="D14" s="597"/>
      <c r="E14" s="603"/>
      <c r="F14" s="603"/>
      <c r="G14" s="603"/>
      <c r="H14" s="607"/>
      <c r="I14" s="607"/>
      <c r="J14" s="603"/>
      <c r="K14" s="603"/>
      <c r="L14" s="618"/>
      <c r="M14" s="607"/>
      <c r="N14" s="607"/>
      <c r="O14" s="634"/>
      <c r="P14" s="607"/>
      <c r="Q14" s="607"/>
      <c r="R14" s="603"/>
      <c r="S14" s="603"/>
      <c r="T14" s="607"/>
      <c r="U14" s="607"/>
      <c r="V14" s="8" t="s">
        <v>382</v>
      </c>
      <c r="W14" s="623"/>
      <c r="X14" s="635"/>
      <c r="Y14" s="635"/>
      <c r="Z14" s="620"/>
      <c r="AA14" s="620"/>
      <c r="AB14" s="8"/>
      <c r="AC14" s="623"/>
      <c r="AD14" s="8" t="s">
        <v>225</v>
      </c>
      <c r="AE14" s="613"/>
      <c r="AF14" s="615"/>
      <c r="AG14" s="627"/>
    </row>
    <row r="15" spans="1:35" s="2" customFormat="1" ht="27.75" customHeight="1" x14ac:dyDescent="0.15">
      <c r="A15" s="173">
        <v>1</v>
      </c>
      <c r="B15" s="173">
        <v>1</v>
      </c>
      <c r="C15" s="173">
        <v>1</v>
      </c>
      <c r="D15" s="24">
        <v>1</v>
      </c>
      <c r="E15" s="11" t="s">
        <v>195</v>
      </c>
      <c r="F15" s="11" t="s">
        <v>227</v>
      </c>
      <c r="G15" s="11">
        <v>2345</v>
      </c>
      <c r="H15" s="12">
        <v>20</v>
      </c>
      <c r="I15" s="12">
        <v>3</v>
      </c>
      <c r="J15" s="11" t="s">
        <v>228</v>
      </c>
      <c r="K15" s="11" t="s">
        <v>229</v>
      </c>
      <c r="L15" s="180" t="s">
        <v>336</v>
      </c>
      <c r="M15" s="11" t="s">
        <v>230</v>
      </c>
      <c r="N15" s="11" t="s">
        <v>231</v>
      </c>
      <c r="O15" s="11" t="s">
        <v>228</v>
      </c>
      <c r="P15" s="243" t="s">
        <v>232</v>
      </c>
      <c r="Q15" s="243" t="s">
        <v>233</v>
      </c>
      <c r="R15" s="11" t="s">
        <v>384</v>
      </c>
      <c r="S15" s="11" t="s">
        <v>385</v>
      </c>
      <c r="T15" s="192" t="s">
        <v>386</v>
      </c>
      <c r="U15" s="12">
        <v>1</v>
      </c>
      <c r="V15" s="20">
        <v>2</v>
      </c>
      <c r="W15" s="14" t="s">
        <v>374</v>
      </c>
      <c r="X15" s="174">
        <v>6000</v>
      </c>
      <c r="Y15" s="174">
        <f>IF(V15&gt;0,ROUND(X15/V15,0),"")</f>
        <v>3000</v>
      </c>
      <c r="Z15" s="243" t="s">
        <v>232</v>
      </c>
      <c r="AA15" s="16">
        <v>12</v>
      </c>
      <c r="AB15" s="171" t="s">
        <v>235</v>
      </c>
      <c r="AC15" s="178">
        <v>44835</v>
      </c>
      <c r="AD15" s="177"/>
      <c r="AE15" s="488">
        <v>44105</v>
      </c>
      <c r="AF15" s="488" t="s">
        <v>713</v>
      </c>
      <c r="AG15" s="476" t="s">
        <v>375</v>
      </c>
    </row>
    <row r="16" spans="1:35" s="2" customFormat="1" ht="27.75" customHeight="1" x14ac:dyDescent="0.15">
      <c r="A16" s="173">
        <v>2</v>
      </c>
      <c r="B16" s="173">
        <v>2</v>
      </c>
      <c r="C16" s="173">
        <v>2</v>
      </c>
      <c r="D16" s="24">
        <v>2</v>
      </c>
      <c r="E16" s="11" t="s">
        <v>195</v>
      </c>
      <c r="F16" s="11" t="s">
        <v>237</v>
      </c>
      <c r="G16" s="11">
        <v>2347</v>
      </c>
      <c r="H16" s="12">
        <v>22</v>
      </c>
      <c r="I16" s="12">
        <v>4</v>
      </c>
      <c r="J16" s="11" t="s">
        <v>238</v>
      </c>
      <c r="K16" s="11" t="s">
        <v>239</v>
      </c>
      <c r="L16" s="180" t="s">
        <v>337</v>
      </c>
      <c r="M16" s="11" t="s">
        <v>240</v>
      </c>
      <c r="N16" s="11" t="s">
        <v>241</v>
      </c>
      <c r="O16" s="11" t="s">
        <v>238</v>
      </c>
      <c r="P16" s="243" t="s">
        <v>242</v>
      </c>
      <c r="Q16" s="243" t="s">
        <v>233</v>
      </c>
      <c r="R16" s="11" t="s">
        <v>387</v>
      </c>
      <c r="S16" s="11" t="s">
        <v>383</v>
      </c>
      <c r="T16" s="192" t="s">
        <v>373</v>
      </c>
      <c r="U16" s="12">
        <v>1</v>
      </c>
      <c r="V16" s="20">
        <v>3</v>
      </c>
      <c r="W16" s="14" t="s">
        <v>374</v>
      </c>
      <c r="X16" s="174">
        <v>9000</v>
      </c>
      <c r="Y16" s="174">
        <f>IF(V16&gt;0,ROUND(X16/V16,0),"")</f>
        <v>3000</v>
      </c>
      <c r="Z16" s="243" t="s">
        <v>242</v>
      </c>
      <c r="AA16" s="16">
        <v>0</v>
      </c>
      <c r="AB16" s="171" t="s">
        <v>235</v>
      </c>
      <c r="AC16" s="178">
        <v>44835</v>
      </c>
      <c r="AD16" s="178"/>
      <c r="AE16" s="488">
        <v>44105</v>
      </c>
      <c r="AF16" s="488" t="s">
        <v>713</v>
      </c>
      <c r="AG16" s="476" t="s">
        <v>704</v>
      </c>
    </row>
    <row r="17" spans="1:33" s="2" customFormat="1" ht="27.75" customHeight="1" x14ac:dyDescent="0.15">
      <c r="A17" s="173">
        <v>3</v>
      </c>
      <c r="B17" s="173">
        <v>3</v>
      </c>
      <c r="C17" s="173">
        <v>3</v>
      </c>
      <c r="D17" s="24">
        <v>3</v>
      </c>
      <c r="E17" s="11" t="s">
        <v>195</v>
      </c>
      <c r="F17" s="11" t="s">
        <v>243</v>
      </c>
      <c r="G17" s="11">
        <v>2350</v>
      </c>
      <c r="H17" s="12">
        <v>22</v>
      </c>
      <c r="I17" s="12">
        <v>5</v>
      </c>
      <c r="J17" s="11" t="s">
        <v>346</v>
      </c>
      <c r="K17" s="11" t="s">
        <v>239</v>
      </c>
      <c r="L17" s="180" t="s">
        <v>338</v>
      </c>
      <c r="M17" s="11" t="s">
        <v>244</v>
      </c>
      <c r="N17" s="11" t="s">
        <v>245</v>
      </c>
      <c r="O17" s="11" t="s">
        <v>345</v>
      </c>
      <c r="P17" s="243" t="s">
        <v>246</v>
      </c>
      <c r="Q17" s="243" t="s">
        <v>233</v>
      </c>
      <c r="R17" s="11" t="s">
        <v>384</v>
      </c>
      <c r="S17" s="11" t="s">
        <v>388</v>
      </c>
      <c r="T17" s="192" t="s">
        <v>389</v>
      </c>
      <c r="U17" s="12">
        <v>1</v>
      </c>
      <c r="V17" s="20">
        <v>2.5</v>
      </c>
      <c r="W17" s="14" t="s">
        <v>374</v>
      </c>
      <c r="X17" s="174">
        <v>5000</v>
      </c>
      <c r="Y17" s="174">
        <f>IF(V17&gt;0,ROUND(X17/V17,0),"")</f>
        <v>2000</v>
      </c>
      <c r="Z17" s="243" t="s">
        <v>246</v>
      </c>
      <c r="AA17" s="16">
        <v>6</v>
      </c>
      <c r="AB17" s="171" t="s">
        <v>235</v>
      </c>
      <c r="AC17" s="178">
        <v>44835</v>
      </c>
      <c r="AD17" s="177"/>
      <c r="AE17" s="488">
        <v>44105</v>
      </c>
      <c r="AF17" s="488" t="s">
        <v>713</v>
      </c>
      <c r="AG17" s="476" t="s">
        <v>376</v>
      </c>
    </row>
    <row r="18" spans="1:33" s="2" customFormat="1" ht="27.75" customHeight="1" x14ac:dyDescent="0.15">
      <c r="A18" s="173"/>
      <c r="B18" s="173"/>
      <c r="C18" s="173"/>
      <c r="D18" s="10" t="s">
        <v>247</v>
      </c>
      <c r="E18" s="11"/>
      <c r="F18" s="11"/>
      <c r="G18" s="11"/>
      <c r="H18" s="12"/>
      <c r="I18" s="12"/>
      <c r="J18" s="11"/>
      <c r="K18" s="11"/>
      <c r="L18" s="181"/>
      <c r="M18" s="11"/>
      <c r="N18" s="11"/>
      <c r="O18" s="11"/>
      <c r="P18" s="243"/>
      <c r="Q18" s="243"/>
      <c r="R18" s="11"/>
      <c r="S18" s="11"/>
      <c r="T18" s="11"/>
      <c r="U18" s="12"/>
      <c r="V18" s="20">
        <f>SUM(V15:V17)</f>
        <v>7.5</v>
      </c>
      <c r="W18" s="21"/>
      <c r="X18" s="174">
        <f>SUM(X15:X17)</f>
        <v>20000</v>
      </c>
      <c r="Y18" s="174">
        <f>X18/V18</f>
        <v>2666.6666666666665</v>
      </c>
      <c r="Z18" s="11"/>
      <c r="AA18" s="12"/>
      <c r="AB18" s="23"/>
      <c r="AC18" s="19"/>
      <c r="AD18" s="176"/>
      <c r="AE18" s="21"/>
      <c r="AF18" s="21"/>
      <c r="AG18" s="476"/>
    </row>
    <row r="19" spans="1:33" s="2" customFormat="1" ht="27.75" customHeight="1" x14ac:dyDescent="0.15">
      <c r="A19" s="173">
        <v>1</v>
      </c>
      <c r="B19" s="173">
        <v>4</v>
      </c>
      <c r="C19" s="173">
        <v>1</v>
      </c>
      <c r="D19" s="24">
        <v>1</v>
      </c>
      <c r="E19" s="11" t="s">
        <v>195</v>
      </c>
      <c r="F19" s="11" t="s">
        <v>248</v>
      </c>
      <c r="G19" s="11">
        <v>1111</v>
      </c>
      <c r="H19" s="12">
        <v>10</v>
      </c>
      <c r="I19" s="12">
        <v>1</v>
      </c>
      <c r="J19" s="11" t="s">
        <v>228</v>
      </c>
      <c r="K19" s="11" t="s">
        <v>249</v>
      </c>
      <c r="L19" s="180" t="s">
        <v>339</v>
      </c>
      <c r="M19" s="11" t="s">
        <v>230</v>
      </c>
      <c r="N19" s="11" t="s">
        <v>231</v>
      </c>
      <c r="O19" s="11" t="s">
        <v>228</v>
      </c>
      <c r="P19" s="243" t="s">
        <v>232</v>
      </c>
      <c r="Q19" s="243" t="s">
        <v>233</v>
      </c>
      <c r="R19" s="11" t="s">
        <v>390</v>
      </c>
      <c r="S19" s="192"/>
      <c r="T19" s="11" t="s">
        <v>177</v>
      </c>
      <c r="U19" s="12">
        <v>40</v>
      </c>
      <c r="V19" s="20">
        <v>4</v>
      </c>
      <c r="W19" s="14">
        <v>0.3</v>
      </c>
      <c r="X19" s="112">
        <v>120</v>
      </c>
      <c r="Y19" s="15">
        <f t="shared" ref="Y19:Y23" si="0">X19/V19</f>
        <v>30</v>
      </c>
      <c r="Z19" s="243" t="s">
        <v>246</v>
      </c>
      <c r="AA19" s="12">
        <v>12</v>
      </c>
      <c r="AB19" s="171" t="s">
        <v>235</v>
      </c>
      <c r="AC19" s="178">
        <v>44835</v>
      </c>
      <c r="AD19" s="177"/>
      <c r="AE19" s="488">
        <v>44105</v>
      </c>
      <c r="AF19" s="488" t="s">
        <v>713</v>
      </c>
      <c r="AG19" s="476" t="s">
        <v>236</v>
      </c>
    </row>
    <row r="20" spans="1:33" s="2" customFormat="1" ht="27.75" customHeight="1" x14ac:dyDescent="0.15">
      <c r="A20" s="173">
        <v>2</v>
      </c>
      <c r="B20" s="173">
        <v>4</v>
      </c>
      <c r="C20" s="173">
        <v>2</v>
      </c>
      <c r="D20" s="24">
        <v>2</v>
      </c>
      <c r="E20" s="11" t="s">
        <v>195</v>
      </c>
      <c r="F20" s="11" t="s">
        <v>250</v>
      </c>
      <c r="G20" s="11">
        <v>2222</v>
      </c>
      <c r="H20" s="12">
        <v>10</v>
      </c>
      <c r="I20" s="12">
        <v>2</v>
      </c>
      <c r="J20" s="11" t="s">
        <v>228</v>
      </c>
      <c r="K20" s="11" t="s">
        <v>249</v>
      </c>
      <c r="L20" s="180" t="s">
        <v>340</v>
      </c>
      <c r="M20" s="11" t="s">
        <v>230</v>
      </c>
      <c r="N20" s="11" t="s">
        <v>231</v>
      </c>
      <c r="O20" s="11" t="s">
        <v>228</v>
      </c>
      <c r="P20" s="243" t="s">
        <v>232</v>
      </c>
      <c r="Q20" s="243" t="s">
        <v>233</v>
      </c>
      <c r="R20" s="11" t="s">
        <v>391</v>
      </c>
      <c r="S20" s="192"/>
      <c r="T20" s="11" t="s">
        <v>372</v>
      </c>
      <c r="U20" s="12">
        <v>30</v>
      </c>
      <c r="V20" s="20">
        <v>2</v>
      </c>
      <c r="W20" s="14">
        <v>0.3</v>
      </c>
      <c r="X20" s="112">
        <v>60</v>
      </c>
      <c r="Y20" s="15">
        <f t="shared" si="0"/>
        <v>30</v>
      </c>
      <c r="Z20" s="243" t="s">
        <v>246</v>
      </c>
      <c r="AA20" s="12">
        <v>12</v>
      </c>
      <c r="AB20" s="171" t="s">
        <v>235</v>
      </c>
      <c r="AC20" s="178">
        <v>44835</v>
      </c>
      <c r="AD20" s="178"/>
      <c r="AE20" s="488">
        <v>44105</v>
      </c>
      <c r="AF20" s="488" t="s">
        <v>713</v>
      </c>
      <c r="AG20" s="476" t="s">
        <v>236</v>
      </c>
    </row>
    <row r="21" spans="1:33" s="2" customFormat="1" ht="27.75" customHeight="1" x14ac:dyDescent="0.15">
      <c r="A21" s="173">
        <v>3</v>
      </c>
      <c r="B21" s="173">
        <v>4</v>
      </c>
      <c r="C21" s="173">
        <v>3</v>
      </c>
      <c r="D21" s="24">
        <v>3</v>
      </c>
      <c r="E21" s="11" t="s">
        <v>195</v>
      </c>
      <c r="F21" s="11" t="s">
        <v>250</v>
      </c>
      <c r="G21" s="11">
        <v>3333</v>
      </c>
      <c r="H21" s="12">
        <v>10</v>
      </c>
      <c r="I21" s="12">
        <v>3</v>
      </c>
      <c r="J21" s="11" t="s">
        <v>228</v>
      </c>
      <c r="K21" s="11" t="s">
        <v>249</v>
      </c>
      <c r="L21" s="180" t="s">
        <v>341</v>
      </c>
      <c r="M21" s="11" t="s">
        <v>230</v>
      </c>
      <c r="N21" s="11" t="s">
        <v>231</v>
      </c>
      <c r="O21" s="11" t="s">
        <v>228</v>
      </c>
      <c r="P21" s="243" t="s">
        <v>232</v>
      </c>
      <c r="Q21" s="243" t="s">
        <v>233</v>
      </c>
      <c r="R21" s="11" t="s">
        <v>392</v>
      </c>
      <c r="S21" s="192"/>
      <c r="T21" s="11" t="s">
        <v>372</v>
      </c>
      <c r="U21" s="12">
        <v>50</v>
      </c>
      <c r="V21" s="20">
        <v>2</v>
      </c>
      <c r="W21" s="14">
        <v>0.3</v>
      </c>
      <c r="X21" s="112">
        <v>150</v>
      </c>
      <c r="Y21" s="112">
        <f>X21/4</f>
        <v>37.5</v>
      </c>
      <c r="Z21" s="236" t="s">
        <v>246</v>
      </c>
      <c r="AA21" s="188">
        <v>12</v>
      </c>
      <c r="AB21" s="189" t="s">
        <v>235</v>
      </c>
      <c r="AC21" s="190">
        <v>44835</v>
      </c>
      <c r="AD21" s="191"/>
      <c r="AE21" s="489">
        <v>44105</v>
      </c>
      <c r="AF21" s="489" t="s">
        <v>713</v>
      </c>
      <c r="AG21" s="474" t="s">
        <v>236</v>
      </c>
    </row>
    <row r="22" spans="1:33" s="2" customFormat="1" ht="27.75" customHeight="1" x14ac:dyDescent="0.15">
      <c r="A22" s="172">
        <v>4</v>
      </c>
      <c r="B22" s="172">
        <v>4</v>
      </c>
      <c r="C22" s="172">
        <v>3</v>
      </c>
      <c r="D22" s="24">
        <v>4</v>
      </c>
      <c r="E22" s="11" t="s">
        <v>195</v>
      </c>
      <c r="F22" s="11" t="s">
        <v>250</v>
      </c>
      <c r="G22" s="11">
        <v>3333</v>
      </c>
      <c r="H22" s="12">
        <v>10</v>
      </c>
      <c r="I22" s="12">
        <v>3</v>
      </c>
      <c r="J22" s="11" t="s">
        <v>228</v>
      </c>
      <c r="K22" s="11" t="s">
        <v>249</v>
      </c>
      <c r="L22" s="180" t="s">
        <v>341</v>
      </c>
      <c r="M22" s="11" t="s">
        <v>230</v>
      </c>
      <c r="N22" s="11" t="s">
        <v>231</v>
      </c>
      <c r="O22" s="11" t="s">
        <v>228</v>
      </c>
      <c r="P22" s="243" t="s">
        <v>232</v>
      </c>
      <c r="Q22" s="243" t="s">
        <v>233</v>
      </c>
      <c r="R22" s="11" t="s">
        <v>392</v>
      </c>
      <c r="S22" s="192"/>
      <c r="T22" s="11" t="s">
        <v>177</v>
      </c>
      <c r="U22" s="12">
        <v>55</v>
      </c>
      <c r="V22" s="20">
        <v>2</v>
      </c>
      <c r="W22" s="193">
        <v>0.3</v>
      </c>
      <c r="X22" s="194"/>
      <c r="Y22" s="194"/>
      <c r="Z22" s="238"/>
      <c r="AA22" s="195"/>
      <c r="AB22" s="170"/>
      <c r="AC22" s="196"/>
      <c r="AD22" s="175"/>
      <c r="AE22" s="197"/>
      <c r="AF22" s="197"/>
      <c r="AG22" s="475"/>
    </row>
    <row r="23" spans="1:33" s="2" customFormat="1" ht="27.75" customHeight="1" x14ac:dyDescent="0.15">
      <c r="A23" s="172"/>
      <c r="B23" s="172"/>
      <c r="C23" s="172"/>
      <c r="D23" s="10" t="s">
        <v>247</v>
      </c>
      <c r="E23" s="11"/>
      <c r="F23" s="11"/>
      <c r="G23" s="11"/>
      <c r="H23" s="12"/>
      <c r="I23" s="12"/>
      <c r="J23" s="11"/>
      <c r="K23" s="11"/>
      <c r="L23" s="181"/>
      <c r="M23" s="11"/>
      <c r="N23" s="11"/>
      <c r="O23" s="11"/>
      <c r="P23" s="243"/>
      <c r="Q23" s="243"/>
      <c r="R23" s="11"/>
      <c r="S23" s="11"/>
      <c r="T23" s="11"/>
      <c r="U23" s="12"/>
      <c r="V23" s="20">
        <f>SUM(V19:V22)</f>
        <v>10</v>
      </c>
      <c r="W23" s="21"/>
      <c r="X23" s="15">
        <f>SUM(X19:X21)</f>
        <v>330</v>
      </c>
      <c r="Y23" s="15">
        <f t="shared" si="0"/>
        <v>33</v>
      </c>
      <c r="Z23" s="11"/>
      <c r="AA23" s="12"/>
      <c r="AB23" s="23"/>
      <c r="AC23" s="19"/>
      <c r="AD23" s="176"/>
      <c r="AE23" s="21"/>
      <c r="AF23" s="21"/>
      <c r="AG23" s="476"/>
    </row>
    <row r="24" spans="1:33" s="2" customFormat="1" ht="27.75" customHeight="1" x14ac:dyDescent="0.15">
      <c r="A24" s="173">
        <v>1</v>
      </c>
      <c r="B24" s="173">
        <v>1</v>
      </c>
      <c r="C24" s="173">
        <v>1</v>
      </c>
      <c r="D24" s="24">
        <v>1</v>
      </c>
      <c r="E24" s="11" t="s">
        <v>195</v>
      </c>
      <c r="F24" s="11" t="s">
        <v>250</v>
      </c>
      <c r="G24" s="11">
        <v>4444</v>
      </c>
      <c r="H24" s="12">
        <v>20</v>
      </c>
      <c r="I24" s="12">
        <v>5</v>
      </c>
      <c r="J24" s="11" t="s">
        <v>251</v>
      </c>
      <c r="K24" s="11" t="s">
        <v>252</v>
      </c>
      <c r="L24" s="180" t="s">
        <v>342</v>
      </c>
      <c r="M24" s="11" t="s">
        <v>240</v>
      </c>
      <c r="N24" s="11" t="s">
        <v>241</v>
      </c>
      <c r="O24" s="11" t="s">
        <v>251</v>
      </c>
      <c r="P24" s="243" t="s">
        <v>242</v>
      </c>
      <c r="Q24" s="243" t="s">
        <v>233</v>
      </c>
      <c r="R24" s="11" t="s">
        <v>703</v>
      </c>
      <c r="S24" s="476" t="s">
        <v>385</v>
      </c>
      <c r="T24" s="11" t="s">
        <v>234</v>
      </c>
      <c r="U24" s="12">
        <v>2</v>
      </c>
      <c r="V24" s="20">
        <v>0.61</v>
      </c>
      <c r="W24" s="14"/>
      <c r="X24" s="243"/>
      <c r="Y24" s="243"/>
      <c r="Z24" s="243" t="s">
        <v>242</v>
      </c>
      <c r="AA24" s="12">
        <v>0</v>
      </c>
      <c r="AB24" s="170" t="s">
        <v>253</v>
      </c>
      <c r="AC24" s="170"/>
      <c r="AD24" s="171"/>
      <c r="AE24" s="490">
        <v>44105</v>
      </c>
      <c r="AF24" s="490" t="s">
        <v>714</v>
      </c>
      <c r="AG24" s="476" t="s">
        <v>712</v>
      </c>
    </row>
    <row r="25" spans="1:33" s="2" customFormat="1" ht="27.75" customHeight="1" x14ac:dyDescent="0.15">
      <c r="A25" s="173">
        <v>2</v>
      </c>
      <c r="B25" s="173">
        <v>2</v>
      </c>
      <c r="C25" s="173">
        <v>2</v>
      </c>
      <c r="D25" s="24">
        <v>2</v>
      </c>
      <c r="E25" s="11" t="s">
        <v>195</v>
      </c>
      <c r="F25" s="11" t="s">
        <v>243</v>
      </c>
      <c r="G25" s="11">
        <v>5555</v>
      </c>
      <c r="H25" s="12">
        <v>30</v>
      </c>
      <c r="I25" s="12">
        <v>10</v>
      </c>
      <c r="J25" s="11" t="s">
        <v>228</v>
      </c>
      <c r="K25" s="11" t="s">
        <v>254</v>
      </c>
      <c r="L25" s="180" t="s">
        <v>343</v>
      </c>
      <c r="M25" s="11" t="s">
        <v>230</v>
      </c>
      <c r="N25" s="11" t="s">
        <v>231</v>
      </c>
      <c r="O25" s="11" t="s">
        <v>228</v>
      </c>
      <c r="P25" s="243" t="s">
        <v>232</v>
      </c>
      <c r="Q25" s="243" t="s">
        <v>233</v>
      </c>
      <c r="R25" s="11" t="s">
        <v>703</v>
      </c>
      <c r="S25" s="476" t="s">
        <v>385</v>
      </c>
      <c r="T25" s="11" t="s">
        <v>234</v>
      </c>
      <c r="U25" s="12">
        <v>2</v>
      </c>
      <c r="V25" s="20">
        <v>1.1200000000000001</v>
      </c>
      <c r="W25" s="14"/>
      <c r="X25" s="243"/>
      <c r="Y25" s="243"/>
      <c r="Z25" s="243" t="s">
        <v>246</v>
      </c>
      <c r="AA25" s="12">
        <v>12</v>
      </c>
      <c r="AB25" s="170" t="s">
        <v>255</v>
      </c>
      <c r="AC25" s="170"/>
      <c r="AD25" s="171"/>
      <c r="AE25" s="490">
        <v>44105</v>
      </c>
      <c r="AF25" s="490" t="s">
        <v>714</v>
      </c>
      <c r="AG25" s="476" t="s">
        <v>712</v>
      </c>
    </row>
    <row r="26" spans="1:33" s="2" customFormat="1" ht="27.75" customHeight="1" x14ac:dyDescent="0.15">
      <c r="A26" s="172"/>
      <c r="B26" s="172"/>
      <c r="C26" s="172"/>
      <c r="D26" s="10" t="s">
        <v>247</v>
      </c>
      <c r="E26" s="11"/>
      <c r="F26" s="11"/>
      <c r="G26" s="11"/>
      <c r="H26" s="12"/>
      <c r="I26" s="12"/>
      <c r="J26" s="11"/>
      <c r="K26" s="11"/>
      <c r="L26" s="11"/>
      <c r="M26" s="11"/>
      <c r="N26" s="11"/>
      <c r="O26" s="11"/>
      <c r="P26" s="243"/>
      <c r="Q26" s="243"/>
      <c r="R26" s="11"/>
      <c r="S26" s="11"/>
      <c r="T26" s="11"/>
      <c r="U26" s="12"/>
      <c r="V26" s="20">
        <f>SUM(V24:V25)</f>
        <v>1.73</v>
      </c>
      <c r="W26" s="21"/>
      <c r="X26" s="14"/>
      <c r="Y26" s="22"/>
      <c r="Z26" s="11"/>
      <c r="AA26" s="12"/>
      <c r="AB26" s="23"/>
      <c r="AC26" s="19"/>
      <c r="AD26" s="176"/>
      <c r="AE26" s="21"/>
      <c r="AF26" s="21"/>
      <c r="AG26" s="476"/>
    </row>
    <row r="27" spans="1:33" s="2" customFormat="1" ht="27.75" hidden="1" customHeight="1" x14ac:dyDescent="0.15">
      <c r="A27" s="239"/>
      <c r="B27" s="239"/>
      <c r="C27" s="239"/>
      <c r="D27" s="10"/>
      <c r="E27" s="11"/>
      <c r="F27" s="11"/>
      <c r="G27" s="11"/>
      <c r="H27" s="12"/>
      <c r="I27" s="12"/>
      <c r="J27" s="11"/>
      <c r="K27" s="11"/>
      <c r="L27" s="11"/>
      <c r="M27" s="11"/>
      <c r="N27" s="11"/>
      <c r="O27" s="99"/>
      <c r="P27" s="241"/>
      <c r="Q27" s="240"/>
      <c r="R27" s="99"/>
      <c r="S27" s="101"/>
      <c r="T27" s="11"/>
      <c r="U27" s="12"/>
      <c r="V27" s="20"/>
      <c r="W27" s="21"/>
      <c r="X27" s="26"/>
      <c r="Y27" s="22"/>
      <c r="Z27" s="25"/>
      <c r="AA27" s="12"/>
      <c r="AB27" s="23"/>
      <c r="AC27" s="19"/>
      <c r="AD27" s="176"/>
      <c r="AE27" s="21"/>
      <c r="AF27" s="21"/>
      <c r="AG27" s="243"/>
    </row>
    <row r="28" spans="1:33" s="2" customFormat="1" ht="27.75" hidden="1" customHeight="1" x14ac:dyDescent="0.15">
      <c r="A28" s="239"/>
      <c r="B28" s="239"/>
      <c r="C28" s="239"/>
      <c r="D28" s="10"/>
      <c r="E28" s="11"/>
      <c r="F28" s="11"/>
      <c r="G28" s="11"/>
      <c r="H28" s="12"/>
      <c r="I28" s="12"/>
      <c r="J28" s="11"/>
      <c r="K28" s="11"/>
      <c r="L28" s="11"/>
      <c r="M28" s="11"/>
      <c r="N28" s="11"/>
      <c r="O28" s="99"/>
      <c r="P28" s="241"/>
      <c r="Q28" s="240"/>
      <c r="R28" s="99"/>
      <c r="S28" s="101"/>
      <c r="T28" s="11"/>
      <c r="U28" s="12"/>
      <c r="V28" s="20"/>
      <c r="W28" s="21"/>
      <c r="X28" s="26"/>
      <c r="Y28" s="22"/>
      <c r="Z28" s="25"/>
      <c r="AA28" s="12"/>
      <c r="AB28" s="23"/>
      <c r="AC28" s="19"/>
      <c r="AD28" s="176"/>
      <c r="AE28" s="21"/>
      <c r="AF28" s="21"/>
      <c r="AG28" s="243"/>
    </row>
    <row r="29" spans="1:33" s="2" customFormat="1" ht="27.75" hidden="1" customHeight="1" x14ac:dyDescent="0.15">
      <c r="A29" s="111"/>
      <c r="B29" s="111"/>
      <c r="C29" s="111"/>
      <c r="D29" s="10"/>
      <c r="E29" s="11"/>
      <c r="F29" s="11"/>
      <c r="G29" s="11"/>
      <c r="H29" s="12"/>
      <c r="I29" s="12"/>
      <c r="J29" s="11"/>
      <c r="K29" s="11"/>
      <c r="L29" s="11"/>
      <c r="M29" s="11"/>
      <c r="N29" s="11"/>
      <c r="O29" s="99"/>
      <c r="P29" s="241"/>
      <c r="Q29" s="241"/>
      <c r="R29" s="99"/>
      <c r="S29" s="11"/>
      <c r="T29" s="11"/>
      <c r="U29" s="12"/>
      <c r="V29" s="13"/>
      <c r="W29" s="18"/>
      <c r="X29" s="26"/>
      <c r="Y29" s="22"/>
      <c r="Z29" s="25"/>
      <c r="AA29" s="12"/>
      <c r="AB29" s="17"/>
      <c r="AC29" s="19"/>
      <c r="AD29" s="19"/>
      <c r="AE29" s="18"/>
      <c r="AF29" s="18"/>
      <c r="AG29" s="243"/>
    </row>
    <row r="30" spans="1:33" ht="12.75" customHeight="1" x14ac:dyDescent="0.15">
      <c r="A30" s="102"/>
      <c r="B30" s="102"/>
      <c r="C30" s="102"/>
      <c r="D30" s="103"/>
      <c r="E30" s="100"/>
      <c r="F30" s="100"/>
      <c r="G30" s="100"/>
      <c r="H30" s="102"/>
      <c r="I30" s="102"/>
      <c r="J30" s="100"/>
      <c r="K30" s="100"/>
      <c r="L30" s="100"/>
      <c r="M30" s="100"/>
      <c r="N30" s="100"/>
      <c r="O30" s="100"/>
      <c r="P30" s="98"/>
      <c r="Q30" s="98"/>
      <c r="R30" s="104"/>
      <c r="S30" s="100"/>
      <c r="T30" s="100"/>
      <c r="U30" s="102"/>
      <c r="V30" s="105"/>
      <c r="W30" s="106"/>
      <c r="X30" s="107"/>
      <c r="Y30" s="108"/>
      <c r="Z30" s="100"/>
      <c r="AA30" s="102"/>
      <c r="AB30" s="109"/>
      <c r="AC30" s="110"/>
      <c r="AD30" s="110"/>
      <c r="AE30" s="106"/>
      <c r="AF30" s="106"/>
      <c r="AG30" s="98"/>
    </row>
    <row r="31" spans="1:33" ht="18" customHeight="1" x14ac:dyDescent="0.15">
      <c r="C31" s="199" t="s">
        <v>421</v>
      </c>
      <c r="D31" s="2" t="s">
        <v>273</v>
      </c>
      <c r="E31" s="113" t="s">
        <v>555</v>
      </c>
      <c r="P31" s="1"/>
      <c r="Q31" s="1"/>
      <c r="R31" s="2"/>
      <c r="S31" s="2"/>
    </row>
    <row r="32" spans="1:33" ht="13.5" customHeight="1" x14ac:dyDescent="0.15">
      <c r="A32" s="102"/>
      <c r="B32" s="102"/>
      <c r="D32" s="2" t="s">
        <v>273</v>
      </c>
      <c r="E32" s="1" t="s">
        <v>565</v>
      </c>
      <c r="F32" s="100"/>
      <c r="G32" s="100"/>
      <c r="H32" s="102"/>
      <c r="I32" s="102"/>
      <c r="J32" s="100"/>
      <c r="K32" s="100"/>
      <c r="L32" s="100"/>
      <c r="M32" s="100"/>
      <c r="N32" s="100"/>
      <c r="O32" s="100"/>
      <c r="P32" s="98"/>
      <c r="Q32" s="98"/>
      <c r="R32" s="104"/>
      <c r="S32" s="100"/>
      <c r="T32" s="100"/>
      <c r="U32" s="102"/>
      <c r="V32" s="105"/>
      <c r="W32" s="106"/>
      <c r="X32" s="107"/>
      <c r="Y32" s="108"/>
      <c r="Z32" s="100"/>
      <c r="AA32" s="102"/>
      <c r="AB32" s="109"/>
      <c r="AC32" s="110"/>
      <c r="AD32" s="110"/>
      <c r="AE32" s="106"/>
      <c r="AF32" s="106"/>
      <c r="AG32" s="98"/>
    </row>
    <row r="33" spans="1:33" ht="13.5" customHeight="1" x14ac:dyDescent="0.15">
      <c r="A33" s="102"/>
      <c r="B33" s="102"/>
      <c r="D33" s="2" t="s">
        <v>273</v>
      </c>
      <c r="E33" s="113" t="s">
        <v>566</v>
      </c>
      <c r="F33" s="100"/>
      <c r="G33" s="100"/>
      <c r="H33" s="102"/>
      <c r="I33" s="102"/>
      <c r="J33" s="100"/>
      <c r="K33" s="100"/>
      <c r="L33" s="100"/>
      <c r="M33" s="100"/>
      <c r="N33" s="100"/>
      <c r="O33" s="100"/>
      <c r="P33" s="98"/>
      <c r="Q33" s="98"/>
      <c r="R33" s="104"/>
      <c r="S33" s="100"/>
      <c r="T33" s="100"/>
      <c r="U33" s="102"/>
      <c r="V33" s="105"/>
      <c r="W33" s="106"/>
      <c r="X33" s="107"/>
      <c r="Y33" s="108"/>
      <c r="Z33" s="100"/>
      <c r="AA33" s="102"/>
      <c r="AB33" s="109"/>
      <c r="AC33" s="110"/>
      <c r="AD33" s="110"/>
      <c r="AE33" s="106"/>
      <c r="AF33" s="106"/>
      <c r="AG33" s="98"/>
    </row>
    <row r="34" spans="1:33" ht="18" customHeight="1" x14ac:dyDescent="0.15">
      <c r="D34" s="2" t="s">
        <v>273</v>
      </c>
      <c r="E34" s="113" t="s">
        <v>567</v>
      </c>
      <c r="P34" s="1"/>
      <c r="Q34" s="1"/>
      <c r="R34" s="2"/>
      <c r="S34" s="2"/>
    </row>
    <row r="35" spans="1:33" ht="18" customHeight="1" x14ac:dyDescent="0.15">
      <c r="D35" s="2" t="s">
        <v>273</v>
      </c>
      <c r="E35" s="113" t="s">
        <v>568</v>
      </c>
      <c r="P35" s="1"/>
      <c r="Q35" s="1"/>
      <c r="R35" s="2"/>
      <c r="S35" s="2"/>
    </row>
    <row r="36" spans="1:33" ht="18" customHeight="1" x14ac:dyDescent="0.15">
      <c r="D36" s="2" t="s">
        <v>273</v>
      </c>
      <c r="E36" s="113" t="s">
        <v>569</v>
      </c>
      <c r="P36" s="1"/>
      <c r="Q36" s="1"/>
      <c r="R36" s="2"/>
      <c r="S36" s="2"/>
    </row>
    <row r="37" spans="1:33" ht="18" customHeight="1" x14ac:dyDescent="0.15">
      <c r="D37" s="2" t="s">
        <v>273</v>
      </c>
      <c r="E37" s="113" t="s">
        <v>570</v>
      </c>
      <c r="P37" s="1"/>
      <c r="Q37" s="1"/>
      <c r="R37" s="2"/>
      <c r="S37" s="2"/>
    </row>
    <row r="38" spans="1:33" ht="54" customHeight="1" x14ac:dyDescent="0.15">
      <c r="D38" s="2" t="s">
        <v>273</v>
      </c>
      <c r="E38" s="610" t="s">
        <v>579</v>
      </c>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row>
    <row r="39" spans="1:33" s="182" customFormat="1" ht="36" customHeight="1" x14ac:dyDescent="0.15">
      <c r="D39" s="198" t="s">
        <v>273</v>
      </c>
      <c r="E39" s="610" t="s">
        <v>578</v>
      </c>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row>
    <row r="40" spans="1:33" ht="18" customHeight="1" x14ac:dyDescent="0.15">
      <c r="D40" s="2" t="s">
        <v>273</v>
      </c>
      <c r="E40" s="113" t="s">
        <v>571</v>
      </c>
      <c r="P40" s="1"/>
      <c r="Q40" s="1"/>
      <c r="R40" s="2"/>
      <c r="S40" s="2"/>
    </row>
    <row r="41" spans="1:33" ht="18" customHeight="1" x14ac:dyDescent="0.15">
      <c r="D41" s="2"/>
      <c r="E41" s="113" t="s">
        <v>572</v>
      </c>
      <c r="P41" s="1"/>
      <c r="Q41" s="1"/>
      <c r="R41" s="2"/>
      <c r="S41" s="2"/>
      <c r="AB41" s="2"/>
      <c r="AC41" s="2"/>
      <c r="AD41" s="2"/>
    </row>
    <row r="42" spans="1:33" ht="18" customHeight="1" x14ac:dyDescent="0.15">
      <c r="D42" s="2" t="s">
        <v>273</v>
      </c>
      <c r="E42" s="113" t="s">
        <v>573</v>
      </c>
      <c r="P42" s="1"/>
      <c r="Q42" s="1"/>
      <c r="R42" s="2"/>
      <c r="S42" s="2"/>
    </row>
    <row r="43" spans="1:33" ht="18" customHeight="1" x14ac:dyDescent="0.15">
      <c r="D43" s="2" t="s">
        <v>273</v>
      </c>
      <c r="E43" s="113" t="s">
        <v>574</v>
      </c>
      <c r="P43" s="1"/>
      <c r="Q43" s="1"/>
      <c r="R43" s="2"/>
      <c r="S43" s="2"/>
    </row>
    <row r="44" spans="1:33" ht="18" customHeight="1" x14ac:dyDescent="0.15">
      <c r="D44" s="2" t="s">
        <v>273</v>
      </c>
      <c r="E44" s="113" t="s">
        <v>575</v>
      </c>
      <c r="P44" s="1"/>
      <c r="Q44" s="1"/>
      <c r="R44" s="2"/>
      <c r="S44" s="2"/>
    </row>
    <row r="45" spans="1:33" ht="18" customHeight="1" x14ac:dyDescent="0.15">
      <c r="D45" s="2" t="s">
        <v>273</v>
      </c>
      <c r="E45" s="113" t="s">
        <v>576</v>
      </c>
      <c r="P45" s="1"/>
      <c r="Q45" s="1"/>
      <c r="R45" s="2"/>
      <c r="S45" s="2"/>
    </row>
    <row r="46" spans="1:33" ht="18" customHeight="1" x14ac:dyDescent="0.15">
      <c r="D46" s="2" t="s">
        <v>423</v>
      </c>
      <c r="E46" s="113" t="s">
        <v>721</v>
      </c>
      <c r="P46" s="1"/>
      <c r="Q46" s="1"/>
      <c r="R46" s="2"/>
      <c r="S46" s="2"/>
    </row>
    <row r="47" spans="1:33" ht="18" customHeight="1" x14ac:dyDescent="0.15">
      <c r="D47" s="2" t="s">
        <v>273</v>
      </c>
      <c r="E47" s="113" t="s">
        <v>722</v>
      </c>
      <c r="P47" s="1"/>
      <c r="Q47" s="1"/>
      <c r="R47" s="2"/>
      <c r="S47" s="2"/>
    </row>
    <row r="48" spans="1:33" ht="18" customHeight="1" x14ac:dyDescent="0.15">
      <c r="D48" s="2" t="s">
        <v>273</v>
      </c>
      <c r="E48" s="113" t="s">
        <v>584</v>
      </c>
      <c r="P48" s="1"/>
      <c r="Q48" s="1"/>
      <c r="R48" s="2"/>
      <c r="S48" s="2"/>
    </row>
    <row r="49" spans="16:19" ht="9.75" customHeight="1" x14ac:dyDescent="0.15">
      <c r="P49" s="1"/>
      <c r="Q49" s="1"/>
      <c r="R49" s="2"/>
      <c r="S49" s="2"/>
    </row>
    <row r="50" spans="16:19" ht="20.25" customHeight="1" x14ac:dyDescent="0.15">
      <c r="P50" s="1"/>
      <c r="Q50" s="1"/>
      <c r="R50" s="2"/>
      <c r="S50" s="2"/>
    </row>
  </sheetData>
  <mergeCells count="46">
    <mergeCell ref="Z11:Z14"/>
    <mergeCell ref="A10:A14"/>
    <mergeCell ref="K10:K14"/>
    <mergeCell ref="M10:M14"/>
    <mergeCell ref="P10:P14"/>
    <mergeCell ref="Q10:Y10"/>
    <mergeCell ref="W11:Y11"/>
    <mergeCell ref="Q12:Q14"/>
    <mergeCell ref="O11:O14"/>
    <mergeCell ref="Q11:S11"/>
    <mergeCell ref="T11:T14"/>
    <mergeCell ref="U11:U14"/>
    <mergeCell ref="V11:V13"/>
    <mergeCell ref="X12:X14"/>
    <mergeCell ref="Y12:Y14"/>
    <mergeCell ref="B10:B14"/>
    <mergeCell ref="K3:AA3"/>
    <mergeCell ref="F5:H5"/>
    <mergeCell ref="F6:H6"/>
    <mergeCell ref="F7:H7"/>
    <mergeCell ref="F8:H8"/>
    <mergeCell ref="E7:E8"/>
    <mergeCell ref="E38:AG38"/>
    <mergeCell ref="E39:AG39"/>
    <mergeCell ref="AE10:AE14"/>
    <mergeCell ref="AF10:AF14"/>
    <mergeCell ref="L10:L14"/>
    <mergeCell ref="N10:O10"/>
    <mergeCell ref="N11:N14"/>
    <mergeCell ref="AA11:AA14"/>
    <mergeCell ref="R12:R14"/>
    <mergeCell ref="S12:S14"/>
    <mergeCell ref="W12:W14"/>
    <mergeCell ref="AB10:AB12"/>
    <mergeCell ref="AC10:AC14"/>
    <mergeCell ref="AG10:AG14"/>
    <mergeCell ref="Z10:AA10"/>
    <mergeCell ref="C10:C14"/>
    <mergeCell ref="E10:I10"/>
    <mergeCell ref="J10:J14"/>
    <mergeCell ref="E11:E14"/>
    <mergeCell ref="F11:F14"/>
    <mergeCell ref="G11:G14"/>
    <mergeCell ref="H11:H14"/>
    <mergeCell ref="I11:I14"/>
    <mergeCell ref="D10:D14"/>
  </mergeCells>
  <phoneticPr fontId="2"/>
  <pageMargins left="0.27559055118110237" right="0.19685039370078741" top="0.78740157480314965" bottom="0.19685039370078741" header="0.19685039370078741" footer="0.19685039370078741"/>
  <pageSetup paperSize="9" scale="56" fitToHeight="0" orientation="landscape" r:id="rId1"/>
  <headerFooter alignWithMargins="0"/>
  <colBreaks count="1" manualBreakCount="1">
    <brk id="3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0"/>
  <sheetViews>
    <sheetView showGridLines="0" view="pageBreakPreview" zoomScale="70" zoomScaleNormal="70" zoomScaleSheetLayoutView="70" workbookViewId="0">
      <selection activeCell="AI10" sqref="AI10:AI13"/>
    </sheetView>
  </sheetViews>
  <sheetFormatPr defaultRowHeight="13.5" x14ac:dyDescent="0.15"/>
  <cols>
    <col min="1" max="1" width="1.875" style="260" customWidth="1"/>
    <col min="2" max="2" width="3.375" style="260" bestFit="1" customWidth="1"/>
    <col min="3" max="3" width="4.625" style="260" bestFit="1" customWidth="1"/>
    <col min="4" max="4" width="3.5" style="260" bestFit="1" customWidth="1"/>
    <col min="5" max="5" width="9.5" style="260" bestFit="1" customWidth="1"/>
    <col min="6" max="6" width="8.5" style="260" bestFit="1" customWidth="1"/>
    <col min="7" max="7" width="5.5" style="260" bestFit="1" customWidth="1"/>
    <col min="8" max="8" width="3.5" style="260" bestFit="1" customWidth="1"/>
    <col min="9" max="9" width="3.375" style="260" bestFit="1" customWidth="1"/>
    <col min="10" max="10" width="9" style="260" bestFit="1" customWidth="1"/>
    <col min="11" max="11" width="8.5" style="260" bestFit="1" customWidth="1"/>
    <col min="12" max="12" width="11.625" style="260" bestFit="1" customWidth="1"/>
    <col min="13" max="13" width="3.5" style="260" bestFit="1" customWidth="1"/>
    <col min="14" max="14" width="3.375" style="260" bestFit="1" customWidth="1"/>
    <col min="15" max="15" width="11" style="260" bestFit="1" customWidth="1"/>
    <col min="16" max="16" width="11.625" style="260" bestFit="1" customWidth="1"/>
    <col min="17" max="17" width="13.875" style="260" bestFit="1" customWidth="1"/>
    <col min="18" max="19" width="5.25" style="260" bestFit="1" customWidth="1"/>
    <col min="20" max="20" width="11" style="260" bestFit="1" customWidth="1"/>
    <col min="21" max="21" width="3.5" style="260" bestFit="1" customWidth="1"/>
    <col min="22" max="22" width="5.5" style="260" bestFit="1" customWidth="1"/>
    <col min="23" max="23" width="5.875" style="260" bestFit="1" customWidth="1"/>
    <col min="24" max="25" width="5.5" style="260" bestFit="1" customWidth="1"/>
    <col min="26" max="26" width="7.5" style="260" bestFit="1" customWidth="1"/>
    <col min="27" max="27" width="5.875" style="260" bestFit="1" customWidth="1"/>
    <col min="28" max="31" width="5.5" style="260" bestFit="1" customWidth="1"/>
    <col min="32" max="32" width="6.875" style="260" bestFit="1" customWidth="1"/>
    <col min="33" max="34" width="5.5" style="260" bestFit="1" customWidth="1"/>
    <col min="35" max="35" width="11" style="260" bestFit="1" customWidth="1"/>
    <col min="36" max="37" width="8.5" style="260" bestFit="1" customWidth="1"/>
    <col min="38" max="16384" width="9" style="260"/>
  </cols>
  <sheetData>
    <row r="1" spans="2:37" x14ac:dyDescent="0.15">
      <c r="B1" s="260" t="s">
        <v>439</v>
      </c>
    </row>
    <row r="3" spans="2:37" ht="18.75" x14ac:dyDescent="0.15">
      <c r="B3" s="637" t="s">
        <v>705</v>
      </c>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row>
    <row r="4" spans="2:37" x14ac:dyDescent="0.15">
      <c r="B4" s="1"/>
      <c r="C4" s="1"/>
      <c r="D4" s="1"/>
      <c r="E4" s="1"/>
      <c r="F4" s="1"/>
      <c r="G4" s="1"/>
      <c r="H4" s="1"/>
      <c r="I4" s="1"/>
      <c r="J4" s="1"/>
      <c r="K4" s="1"/>
      <c r="L4" s="1"/>
      <c r="M4" s="1"/>
      <c r="N4" s="1"/>
      <c r="O4" s="1"/>
      <c r="P4" s="2"/>
      <c r="Q4" s="2"/>
      <c r="R4" s="1"/>
      <c r="S4" s="1"/>
      <c r="T4" s="1"/>
      <c r="U4" s="1"/>
      <c r="V4" s="183"/>
      <c r="W4" s="183"/>
      <c r="X4" s="183"/>
      <c r="Y4" s="183"/>
      <c r="Z4" s="184"/>
      <c r="AA4" s="184"/>
      <c r="AB4" s="184"/>
      <c r="AC4" s="185"/>
      <c r="AD4" s="186"/>
      <c r="AE4" s="186"/>
      <c r="AF4" s="186"/>
      <c r="AG4" s="6"/>
      <c r="AH4" s="6"/>
      <c r="AI4" s="6"/>
      <c r="AJ4" s="6"/>
      <c r="AK4" s="1"/>
    </row>
    <row r="5" spans="2:37" x14ac:dyDescent="0.15">
      <c r="B5" s="1"/>
      <c r="C5" s="1"/>
      <c r="D5" s="1"/>
      <c r="E5" s="245" t="s">
        <v>189</v>
      </c>
      <c r="F5" s="629" t="s">
        <v>440</v>
      </c>
      <c r="G5" s="629"/>
      <c r="H5" s="629"/>
      <c r="I5" s="629"/>
      <c r="J5" s="629"/>
      <c r="K5" s="1"/>
      <c r="L5" s="245" t="s">
        <v>191</v>
      </c>
      <c r="M5" s="629" t="s">
        <v>394</v>
      </c>
      <c r="N5" s="629"/>
      <c r="O5" s="629"/>
      <c r="P5" s="2"/>
      <c r="Q5" s="2"/>
      <c r="R5" s="1"/>
      <c r="S5" s="1"/>
      <c r="T5" s="1"/>
      <c r="U5" s="1"/>
      <c r="V5" s="183"/>
      <c r="W5" s="183"/>
      <c r="X5" s="183"/>
      <c r="Y5" s="183"/>
      <c r="Z5" s="184"/>
      <c r="AA5" s="184"/>
      <c r="AB5" s="184"/>
      <c r="AC5" s="185"/>
      <c r="AD5" s="185"/>
      <c r="AE5" s="185"/>
      <c r="AF5" s="187"/>
      <c r="AG5" s="4"/>
      <c r="AH5" s="4"/>
      <c r="AI5" s="4"/>
      <c r="AJ5" s="4"/>
      <c r="AK5" s="1"/>
    </row>
    <row r="6" spans="2:37" x14ac:dyDescent="0.15">
      <c r="B6" s="1"/>
      <c r="C6" s="1"/>
      <c r="D6" s="1"/>
      <c r="E6" s="245" t="s">
        <v>192</v>
      </c>
      <c r="F6" s="629" t="s">
        <v>441</v>
      </c>
      <c r="G6" s="629"/>
      <c r="H6" s="629"/>
      <c r="I6" s="629"/>
      <c r="J6" s="629"/>
      <c r="K6" s="1"/>
      <c r="L6" s="245" t="s">
        <v>194</v>
      </c>
      <c r="M6" s="636" t="s">
        <v>707</v>
      </c>
      <c r="N6" s="636"/>
      <c r="O6" s="636"/>
      <c r="P6" s="2"/>
      <c r="Q6" s="2"/>
      <c r="R6" s="1"/>
      <c r="S6" s="1"/>
      <c r="T6" s="1"/>
      <c r="U6" s="1"/>
      <c r="V6" s="183"/>
      <c r="W6" s="183"/>
      <c r="X6" s="183"/>
      <c r="Y6" s="183"/>
      <c r="Z6" s="184"/>
      <c r="AA6" s="184"/>
      <c r="AB6" s="184"/>
      <c r="AC6" s="185"/>
      <c r="AD6" s="185"/>
      <c r="AE6" s="185"/>
      <c r="AF6" s="187"/>
      <c r="AG6" s="4"/>
      <c r="AH6" s="4"/>
      <c r="AI6" s="4"/>
      <c r="AJ6" s="4"/>
      <c r="AK6" s="1"/>
    </row>
    <row r="7" spans="2:37" x14ac:dyDescent="0.15">
      <c r="B7" s="1"/>
      <c r="C7" s="1"/>
      <c r="D7" s="1"/>
      <c r="E7" s="608" t="s">
        <v>348</v>
      </c>
      <c r="F7" s="636" t="s">
        <v>395</v>
      </c>
      <c r="G7" s="636"/>
      <c r="H7" s="636"/>
      <c r="I7" s="636"/>
      <c r="J7" s="636"/>
      <c r="K7" s="1"/>
      <c r="L7" s="243" t="s">
        <v>196</v>
      </c>
      <c r="M7" s="629"/>
      <c r="N7" s="629"/>
      <c r="O7" s="629"/>
      <c r="P7" s="2"/>
      <c r="Q7" s="2"/>
      <c r="R7" s="1"/>
      <c r="S7" s="1"/>
      <c r="T7" s="1"/>
      <c r="U7" s="1"/>
      <c r="V7" s="183"/>
      <c r="W7" s="183"/>
      <c r="X7" s="183"/>
      <c r="Y7" s="183"/>
      <c r="Z7" s="184"/>
      <c r="AA7" s="184"/>
      <c r="AB7" s="184"/>
      <c r="AC7" s="185"/>
      <c r="AD7" s="185"/>
      <c r="AE7" s="185"/>
      <c r="AF7" s="187"/>
      <c r="AG7" s="4"/>
      <c r="AH7" s="4"/>
      <c r="AI7" s="4"/>
      <c r="AJ7" s="4"/>
      <c r="AK7" s="1"/>
    </row>
    <row r="8" spans="2:37" x14ac:dyDescent="0.15">
      <c r="B8" s="1"/>
      <c r="C8" s="1"/>
      <c r="D8" s="1"/>
      <c r="E8" s="609"/>
      <c r="F8" s="629" t="s">
        <v>320</v>
      </c>
      <c r="G8" s="629"/>
      <c r="H8" s="629"/>
      <c r="I8" s="629"/>
      <c r="J8" s="629"/>
      <c r="K8" s="1"/>
      <c r="L8" s="243" t="s">
        <v>199</v>
      </c>
      <c r="M8" s="629"/>
      <c r="N8" s="629"/>
      <c r="O8" s="629"/>
      <c r="P8" s="2"/>
      <c r="Q8" s="2"/>
      <c r="R8" s="1"/>
      <c r="S8" s="1"/>
      <c r="T8" s="1"/>
      <c r="U8" s="1"/>
      <c r="V8" s="183"/>
      <c r="W8" s="183"/>
      <c r="X8" s="183"/>
      <c r="Y8" s="183"/>
      <c r="Z8" s="184"/>
      <c r="AA8" s="184"/>
      <c r="AB8" s="184"/>
      <c r="AC8" s="185"/>
      <c r="AD8" s="185"/>
      <c r="AE8" s="185"/>
      <c r="AF8" s="187"/>
      <c r="AG8" s="4"/>
      <c r="AH8" s="4"/>
      <c r="AI8" s="4"/>
      <c r="AJ8" s="4"/>
      <c r="AK8" s="1"/>
    </row>
    <row r="9" spans="2:37" x14ac:dyDescent="0.15">
      <c r="B9" s="1"/>
      <c r="C9" s="1"/>
      <c r="D9" s="1"/>
      <c r="E9" s="1"/>
      <c r="F9" s="1"/>
      <c r="G9" s="1"/>
      <c r="H9" s="1"/>
      <c r="I9" s="1"/>
      <c r="J9" s="1"/>
      <c r="K9" s="1"/>
      <c r="L9" s="1"/>
      <c r="M9" s="1"/>
      <c r="N9" s="1"/>
      <c r="O9" s="1"/>
      <c r="P9" s="2"/>
      <c r="Q9" s="2"/>
      <c r="R9" s="1"/>
      <c r="S9" s="1"/>
      <c r="T9" s="1"/>
      <c r="U9" s="1"/>
      <c r="V9" s="183"/>
      <c r="W9" s="183"/>
      <c r="X9" s="183"/>
      <c r="Y9" s="183"/>
      <c r="Z9" s="184"/>
      <c r="AA9" s="184"/>
      <c r="AB9" s="184"/>
      <c r="AC9" s="185"/>
      <c r="AD9" s="186"/>
      <c r="AE9" s="186"/>
      <c r="AF9" s="186"/>
      <c r="AG9" s="6"/>
      <c r="AH9" s="6"/>
      <c r="AI9" s="6"/>
      <c r="AJ9" s="6"/>
      <c r="AK9" s="1"/>
    </row>
    <row r="10" spans="2:37" x14ac:dyDescent="0.15">
      <c r="B10" s="595" t="s">
        <v>200</v>
      </c>
      <c r="C10" s="595" t="s">
        <v>349</v>
      </c>
      <c r="D10" s="595" t="s">
        <v>396</v>
      </c>
      <c r="E10" s="598" t="s">
        <v>397</v>
      </c>
      <c r="F10" s="599"/>
      <c r="G10" s="599"/>
      <c r="H10" s="599"/>
      <c r="I10" s="600"/>
      <c r="J10" s="598" t="s">
        <v>398</v>
      </c>
      <c r="K10" s="599"/>
      <c r="L10" s="599"/>
      <c r="M10" s="599"/>
      <c r="N10" s="600"/>
      <c r="O10" s="601" t="s">
        <v>202</v>
      </c>
      <c r="P10" s="601" t="s">
        <v>203</v>
      </c>
      <c r="Q10" s="641" t="s">
        <v>335</v>
      </c>
      <c r="R10" s="605" t="s">
        <v>204</v>
      </c>
      <c r="S10" s="598" t="s">
        <v>205</v>
      </c>
      <c r="T10" s="600"/>
      <c r="U10" s="605" t="s">
        <v>206</v>
      </c>
      <c r="V10" s="643" t="s">
        <v>207</v>
      </c>
      <c r="W10" s="644"/>
      <c r="X10" s="644"/>
      <c r="Y10" s="644"/>
      <c r="Z10" s="644"/>
      <c r="AA10" s="644"/>
      <c r="AB10" s="644"/>
      <c r="AC10" s="644"/>
      <c r="AD10" s="644"/>
      <c r="AE10" s="644"/>
      <c r="AF10" s="645"/>
      <c r="AG10" s="598" t="s">
        <v>208</v>
      </c>
      <c r="AH10" s="600"/>
      <c r="AI10" s="624" t="s">
        <v>311</v>
      </c>
      <c r="AJ10" s="621" t="s">
        <v>399</v>
      </c>
      <c r="AK10" s="639" t="s">
        <v>209</v>
      </c>
    </row>
    <row r="11" spans="2:37" x14ac:dyDescent="0.15">
      <c r="B11" s="596"/>
      <c r="C11" s="596"/>
      <c r="D11" s="596"/>
      <c r="E11" s="601" t="s">
        <v>210</v>
      </c>
      <c r="F11" s="601" t="s">
        <v>400</v>
      </c>
      <c r="G11" s="601" t="s">
        <v>211</v>
      </c>
      <c r="H11" s="605" t="s">
        <v>212</v>
      </c>
      <c r="I11" s="605" t="s">
        <v>213</v>
      </c>
      <c r="J11" s="601" t="s">
        <v>210</v>
      </c>
      <c r="K11" s="601" t="s">
        <v>400</v>
      </c>
      <c r="L11" s="601" t="s">
        <v>211</v>
      </c>
      <c r="M11" s="605" t="s">
        <v>212</v>
      </c>
      <c r="N11" s="605" t="s">
        <v>213</v>
      </c>
      <c r="O11" s="602"/>
      <c r="P11" s="602"/>
      <c r="Q11" s="642"/>
      <c r="R11" s="606"/>
      <c r="S11" s="606" t="s">
        <v>344</v>
      </c>
      <c r="T11" s="633" t="s">
        <v>378</v>
      </c>
      <c r="U11" s="606"/>
      <c r="V11" s="638" t="s">
        <v>401</v>
      </c>
      <c r="W11" s="638"/>
      <c r="X11" s="638"/>
      <c r="Y11" s="638"/>
      <c r="Z11" s="638"/>
      <c r="AA11" s="638"/>
      <c r="AB11" s="638" t="s">
        <v>402</v>
      </c>
      <c r="AC11" s="638"/>
      <c r="AD11" s="638"/>
      <c r="AE11" s="638"/>
      <c r="AF11" s="638"/>
      <c r="AG11" s="619" t="s">
        <v>218</v>
      </c>
      <c r="AH11" s="619" t="s">
        <v>219</v>
      </c>
      <c r="AI11" s="625"/>
      <c r="AJ11" s="622"/>
      <c r="AK11" s="640"/>
    </row>
    <row r="12" spans="2:37" x14ac:dyDescent="0.15">
      <c r="B12" s="596"/>
      <c r="C12" s="596"/>
      <c r="D12" s="596"/>
      <c r="E12" s="602"/>
      <c r="F12" s="602"/>
      <c r="G12" s="602"/>
      <c r="H12" s="606"/>
      <c r="I12" s="606"/>
      <c r="J12" s="602"/>
      <c r="K12" s="602"/>
      <c r="L12" s="602"/>
      <c r="M12" s="606"/>
      <c r="N12" s="606"/>
      <c r="O12" s="602"/>
      <c r="P12" s="602"/>
      <c r="Q12" s="642"/>
      <c r="R12" s="606"/>
      <c r="S12" s="606"/>
      <c r="T12" s="633"/>
      <c r="U12" s="606"/>
      <c r="V12" s="638" t="s">
        <v>403</v>
      </c>
      <c r="W12" s="638"/>
      <c r="X12" s="638" t="s">
        <v>442</v>
      </c>
      <c r="Y12" s="638"/>
      <c r="Z12" s="638" t="s">
        <v>443</v>
      </c>
      <c r="AA12" s="638" t="s">
        <v>59</v>
      </c>
      <c r="AB12" s="647">
        <v>2.5</v>
      </c>
      <c r="AC12" s="647">
        <v>3</v>
      </c>
      <c r="AD12" s="647">
        <v>3.5</v>
      </c>
      <c r="AE12" s="649" t="s">
        <v>59</v>
      </c>
      <c r="AF12" s="650" t="s">
        <v>404</v>
      </c>
      <c r="AG12" s="620"/>
      <c r="AH12" s="620"/>
      <c r="AI12" s="625"/>
      <c r="AJ12" s="622"/>
      <c r="AK12" s="640"/>
    </row>
    <row r="13" spans="2:37" x14ac:dyDescent="0.15">
      <c r="B13" s="596"/>
      <c r="C13" s="596"/>
      <c r="D13" s="596"/>
      <c r="E13" s="602"/>
      <c r="F13" s="602"/>
      <c r="G13" s="602"/>
      <c r="H13" s="606"/>
      <c r="I13" s="606"/>
      <c r="J13" s="602"/>
      <c r="K13" s="602"/>
      <c r="L13" s="602"/>
      <c r="M13" s="606"/>
      <c r="N13" s="606"/>
      <c r="O13" s="602"/>
      <c r="P13" s="602"/>
      <c r="Q13" s="642"/>
      <c r="R13" s="606"/>
      <c r="S13" s="606"/>
      <c r="T13" s="633"/>
      <c r="U13" s="606"/>
      <c r="V13" s="638"/>
      <c r="W13" s="638"/>
      <c r="X13" s="638"/>
      <c r="Y13" s="638"/>
      <c r="Z13" s="638"/>
      <c r="AA13" s="638"/>
      <c r="AB13" s="647"/>
      <c r="AC13" s="647"/>
      <c r="AD13" s="647"/>
      <c r="AE13" s="638"/>
      <c r="AF13" s="651"/>
      <c r="AG13" s="620"/>
      <c r="AH13" s="620"/>
      <c r="AI13" s="625"/>
      <c r="AJ13" s="622"/>
      <c r="AK13" s="640"/>
    </row>
    <row r="14" spans="2:37" x14ac:dyDescent="0.15">
      <c r="B14" s="596"/>
      <c r="C14" s="596"/>
      <c r="D14" s="596"/>
      <c r="E14" s="602"/>
      <c r="F14" s="602"/>
      <c r="G14" s="602"/>
      <c r="H14" s="606"/>
      <c r="I14" s="606"/>
      <c r="J14" s="602"/>
      <c r="K14" s="602"/>
      <c r="L14" s="602"/>
      <c r="M14" s="606"/>
      <c r="N14" s="606"/>
      <c r="O14" s="602"/>
      <c r="P14" s="602"/>
      <c r="Q14" s="642"/>
      <c r="R14" s="606"/>
      <c r="S14" s="606"/>
      <c r="T14" s="633"/>
      <c r="U14" s="606"/>
      <c r="V14" s="647">
        <v>3</v>
      </c>
      <c r="W14" s="647">
        <v>3.5</v>
      </c>
      <c r="X14" s="647">
        <v>2.5</v>
      </c>
      <c r="Y14" s="647">
        <v>3</v>
      </c>
      <c r="Z14" s="647">
        <v>2.5</v>
      </c>
      <c r="AA14" s="638"/>
      <c r="AB14" s="647"/>
      <c r="AC14" s="647"/>
      <c r="AD14" s="647"/>
      <c r="AE14" s="638"/>
      <c r="AF14" s="651"/>
      <c r="AG14" s="620"/>
      <c r="AH14" s="620"/>
      <c r="AI14" s="179" t="s">
        <v>334</v>
      </c>
      <c r="AJ14" s="622"/>
      <c r="AK14" s="640"/>
    </row>
    <row r="15" spans="2:37" x14ac:dyDescent="0.15">
      <c r="B15" s="596"/>
      <c r="C15" s="596"/>
      <c r="D15" s="596"/>
      <c r="E15" s="602"/>
      <c r="F15" s="602"/>
      <c r="G15" s="602"/>
      <c r="H15" s="606"/>
      <c r="I15" s="606"/>
      <c r="J15" s="602"/>
      <c r="K15" s="602"/>
      <c r="L15" s="602"/>
      <c r="M15" s="606"/>
      <c r="N15" s="606"/>
      <c r="O15" s="602"/>
      <c r="P15" s="602"/>
      <c r="Q15" s="642"/>
      <c r="R15" s="606"/>
      <c r="S15" s="606"/>
      <c r="T15" s="633"/>
      <c r="U15" s="606"/>
      <c r="V15" s="648"/>
      <c r="W15" s="648"/>
      <c r="X15" s="648"/>
      <c r="Y15" s="648"/>
      <c r="Z15" s="648"/>
      <c r="AA15" s="646"/>
      <c r="AB15" s="648"/>
      <c r="AC15" s="648"/>
      <c r="AD15" s="648"/>
      <c r="AE15" s="646"/>
      <c r="AF15" s="651"/>
      <c r="AG15" s="620"/>
      <c r="AH15" s="620"/>
      <c r="AI15" s="235"/>
      <c r="AJ15" s="622"/>
      <c r="AK15" s="640"/>
    </row>
    <row r="16" spans="2:37" ht="30" customHeight="1" x14ac:dyDescent="0.15">
      <c r="B16" s="264">
        <v>1</v>
      </c>
      <c r="C16" s="264">
        <v>1</v>
      </c>
      <c r="D16" s="264">
        <v>1</v>
      </c>
      <c r="E16" s="265" t="s">
        <v>405</v>
      </c>
      <c r="F16" s="265" t="s">
        <v>406</v>
      </c>
      <c r="G16" s="265">
        <v>2345</v>
      </c>
      <c r="H16" s="265">
        <v>20</v>
      </c>
      <c r="I16" s="265">
        <v>3</v>
      </c>
      <c r="J16" s="265" t="s">
        <v>405</v>
      </c>
      <c r="K16" s="265" t="s">
        <v>406</v>
      </c>
      <c r="L16" s="265" t="s">
        <v>407</v>
      </c>
      <c r="M16" s="265">
        <v>20</v>
      </c>
      <c r="N16" s="265">
        <v>4</v>
      </c>
      <c r="O16" s="265" t="s">
        <v>444</v>
      </c>
      <c r="P16" s="265" t="s">
        <v>445</v>
      </c>
      <c r="Q16" s="265" t="s">
        <v>339</v>
      </c>
      <c r="R16" s="265" t="s">
        <v>446</v>
      </c>
      <c r="S16" s="265" t="s">
        <v>447</v>
      </c>
      <c r="T16" s="265" t="s">
        <v>444</v>
      </c>
      <c r="U16" s="265" t="s">
        <v>448</v>
      </c>
      <c r="V16" s="266"/>
      <c r="W16" s="266">
        <v>1000</v>
      </c>
      <c r="X16" s="266"/>
      <c r="Y16" s="266"/>
      <c r="Z16" s="266"/>
      <c r="AA16" s="266">
        <v>1000</v>
      </c>
      <c r="AB16" s="266"/>
      <c r="AC16" s="266"/>
      <c r="AD16" s="266"/>
      <c r="AE16" s="266">
        <v>0</v>
      </c>
      <c r="AF16" s="265"/>
      <c r="AG16" s="265" t="s">
        <v>448</v>
      </c>
      <c r="AH16" s="265">
        <v>15</v>
      </c>
      <c r="AI16" s="265" t="s">
        <v>449</v>
      </c>
      <c r="AJ16" s="267">
        <v>42896</v>
      </c>
      <c r="AK16" s="265" t="s">
        <v>450</v>
      </c>
    </row>
    <row r="17" spans="2:37" ht="30" customHeight="1" x14ac:dyDescent="0.15">
      <c r="B17" s="264">
        <v>2</v>
      </c>
      <c r="C17" s="264">
        <v>1</v>
      </c>
      <c r="D17" s="264">
        <v>2</v>
      </c>
      <c r="E17" s="265" t="s">
        <v>405</v>
      </c>
      <c r="F17" s="265" t="s">
        <v>406</v>
      </c>
      <c r="G17" s="265">
        <v>2347</v>
      </c>
      <c r="H17" s="265">
        <v>22</v>
      </c>
      <c r="I17" s="265">
        <v>4</v>
      </c>
      <c r="J17" s="265" t="s">
        <v>405</v>
      </c>
      <c r="K17" s="265" t="s">
        <v>406</v>
      </c>
      <c r="L17" s="265" t="s">
        <v>408</v>
      </c>
      <c r="M17" s="265">
        <v>22</v>
      </c>
      <c r="N17" s="265">
        <v>4</v>
      </c>
      <c r="O17" s="265" t="s">
        <v>444</v>
      </c>
      <c r="P17" s="265" t="s">
        <v>445</v>
      </c>
      <c r="Q17" s="265" t="s">
        <v>340</v>
      </c>
      <c r="R17" s="265" t="s">
        <v>446</v>
      </c>
      <c r="S17" s="265" t="s">
        <v>447</v>
      </c>
      <c r="T17" s="265" t="s">
        <v>444</v>
      </c>
      <c r="U17" s="265" t="s">
        <v>448</v>
      </c>
      <c r="V17" s="266"/>
      <c r="W17" s="266"/>
      <c r="X17" s="266">
        <v>500</v>
      </c>
      <c r="Y17" s="266"/>
      <c r="Z17" s="266">
        <v>500</v>
      </c>
      <c r="AA17" s="266">
        <v>1000</v>
      </c>
      <c r="AB17" s="266">
        <v>200</v>
      </c>
      <c r="AC17" s="266"/>
      <c r="AD17" s="266"/>
      <c r="AE17" s="266">
        <v>200</v>
      </c>
      <c r="AF17" s="265" t="s">
        <v>409</v>
      </c>
      <c r="AG17" s="265" t="s">
        <v>448</v>
      </c>
      <c r="AH17" s="265">
        <v>15</v>
      </c>
      <c r="AI17" s="265" t="s">
        <v>449</v>
      </c>
      <c r="AJ17" s="267">
        <v>42896</v>
      </c>
      <c r="AK17" s="265" t="s">
        <v>450</v>
      </c>
    </row>
    <row r="18" spans="2:37" ht="30" customHeight="1" x14ac:dyDescent="0.15">
      <c r="B18" s="264">
        <v>3</v>
      </c>
      <c r="C18" s="264">
        <v>1</v>
      </c>
      <c r="D18" s="264">
        <v>3</v>
      </c>
      <c r="E18" s="265" t="s">
        <v>405</v>
      </c>
      <c r="F18" s="265" t="s">
        <v>406</v>
      </c>
      <c r="G18" s="265">
        <v>2350</v>
      </c>
      <c r="H18" s="265">
        <v>22</v>
      </c>
      <c r="I18" s="265">
        <v>5</v>
      </c>
      <c r="J18" s="265" t="s">
        <v>405</v>
      </c>
      <c r="K18" s="265" t="s">
        <v>406</v>
      </c>
      <c r="L18" s="265" t="s">
        <v>410</v>
      </c>
      <c r="M18" s="265">
        <v>22</v>
      </c>
      <c r="N18" s="265">
        <v>6</v>
      </c>
      <c r="O18" s="265" t="s">
        <v>444</v>
      </c>
      <c r="P18" s="265" t="s">
        <v>445</v>
      </c>
      <c r="Q18" s="265" t="s">
        <v>341</v>
      </c>
      <c r="R18" s="265" t="s">
        <v>446</v>
      </c>
      <c r="S18" s="265" t="s">
        <v>447</v>
      </c>
      <c r="T18" s="265" t="s">
        <v>444</v>
      </c>
      <c r="U18" s="265" t="s">
        <v>448</v>
      </c>
      <c r="V18" s="266">
        <v>200</v>
      </c>
      <c r="W18" s="266"/>
      <c r="X18" s="266"/>
      <c r="Y18" s="266">
        <v>200</v>
      </c>
      <c r="Z18" s="266"/>
      <c r="AA18" s="266">
        <v>400</v>
      </c>
      <c r="AB18" s="266"/>
      <c r="AC18" s="266"/>
      <c r="AD18" s="266"/>
      <c r="AE18" s="266">
        <v>0</v>
      </c>
      <c r="AF18" s="265"/>
      <c r="AG18" s="265" t="s">
        <v>448</v>
      </c>
      <c r="AH18" s="265">
        <v>15</v>
      </c>
      <c r="AI18" s="265" t="s">
        <v>449</v>
      </c>
      <c r="AJ18" s="267">
        <v>42896</v>
      </c>
      <c r="AK18" s="265" t="s">
        <v>450</v>
      </c>
    </row>
    <row r="19" spans="2:37" ht="30" customHeight="1" x14ac:dyDescent="0.15">
      <c r="B19" s="264">
        <v>4</v>
      </c>
      <c r="C19" s="264">
        <v>1</v>
      </c>
      <c r="D19" s="264">
        <v>4</v>
      </c>
      <c r="E19" s="265" t="s">
        <v>405</v>
      </c>
      <c r="F19" s="265" t="s">
        <v>406</v>
      </c>
      <c r="G19" s="265">
        <v>1111</v>
      </c>
      <c r="H19" s="265">
        <v>10</v>
      </c>
      <c r="I19" s="265">
        <v>1</v>
      </c>
      <c r="J19" s="265" t="s">
        <v>405</v>
      </c>
      <c r="K19" s="265" t="s">
        <v>406</v>
      </c>
      <c r="L19" s="265" t="s">
        <v>411</v>
      </c>
      <c r="M19" s="265">
        <v>10</v>
      </c>
      <c r="N19" s="265">
        <v>5</v>
      </c>
      <c r="O19" s="265" t="s">
        <v>444</v>
      </c>
      <c r="P19" s="265" t="s">
        <v>445</v>
      </c>
      <c r="Q19" s="265" t="s">
        <v>341</v>
      </c>
      <c r="R19" s="265" t="s">
        <v>446</v>
      </c>
      <c r="S19" s="265" t="s">
        <v>447</v>
      </c>
      <c r="T19" s="265" t="s">
        <v>444</v>
      </c>
      <c r="U19" s="265" t="s">
        <v>448</v>
      </c>
      <c r="V19" s="266">
        <v>200</v>
      </c>
      <c r="W19" s="266"/>
      <c r="X19" s="266"/>
      <c r="Y19" s="266">
        <v>200</v>
      </c>
      <c r="Z19" s="266">
        <v>200</v>
      </c>
      <c r="AA19" s="266">
        <v>600</v>
      </c>
      <c r="AB19" s="266"/>
      <c r="AC19" s="266"/>
      <c r="AD19" s="266"/>
      <c r="AE19" s="266">
        <v>0</v>
      </c>
      <c r="AF19" s="265"/>
      <c r="AG19" s="265" t="s">
        <v>448</v>
      </c>
      <c r="AH19" s="265">
        <v>15</v>
      </c>
      <c r="AI19" s="265" t="s">
        <v>449</v>
      </c>
      <c r="AJ19" s="267">
        <v>42896</v>
      </c>
      <c r="AK19" s="265" t="s">
        <v>450</v>
      </c>
    </row>
    <row r="20" spans="2:37" ht="30" customHeight="1" x14ac:dyDescent="0.15">
      <c r="B20" s="264">
        <v>5</v>
      </c>
      <c r="C20" s="264">
        <v>2</v>
      </c>
      <c r="D20" s="264">
        <v>5</v>
      </c>
      <c r="E20" s="265" t="s">
        <v>405</v>
      </c>
      <c r="F20" s="265" t="s">
        <v>406</v>
      </c>
      <c r="G20" s="265">
        <v>2222</v>
      </c>
      <c r="H20" s="265">
        <v>10</v>
      </c>
      <c r="I20" s="265">
        <v>2</v>
      </c>
      <c r="J20" s="265" t="s">
        <v>405</v>
      </c>
      <c r="K20" s="265" t="s">
        <v>406</v>
      </c>
      <c r="L20" s="265" t="s">
        <v>412</v>
      </c>
      <c r="M20" s="265">
        <v>10</v>
      </c>
      <c r="N20" s="265">
        <v>5</v>
      </c>
      <c r="O20" s="265" t="s">
        <v>451</v>
      </c>
      <c r="P20" s="265" t="s">
        <v>451</v>
      </c>
      <c r="Q20" s="265" t="s">
        <v>341</v>
      </c>
      <c r="R20" s="265" t="s">
        <v>452</v>
      </c>
      <c r="S20" s="265" t="s">
        <v>453</v>
      </c>
      <c r="T20" s="265" t="s">
        <v>451</v>
      </c>
      <c r="U20" s="265" t="s">
        <v>454</v>
      </c>
      <c r="V20" s="266">
        <v>300</v>
      </c>
      <c r="W20" s="266"/>
      <c r="X20" s="266"/>
      <c r="Y20" s="266"/>
      <c r="Z20" s="266"/>
      <c r="AA20" s="266">
        <v>300</v>
      </c>
      <c r="AB20" s="266"/>
      <c r="AC20" s="266"/>
      <c r="AD20" s="266"/>
      <c r="AE20" s="266">
        <v>0</v>
      </c>
      <c r="AF20" s="265"/>
      <c r="AG20" s="265"/>
      <c r="AH20" s="265"/>
      <c r="AI20" s="265" t="s">
        <v>449</v>
      </c>
      <c r="AJ20" s="267">
        <v>42896</v>
      </c>
      <c r="AK20" s="265" t="s">
        <v>450</v>
      </c>
    </row>
    <row r="21" spans="2:37" ht="30" customHeight="1" x14ac:dyDescent="0.15">
      <c r="B21" s="264">
        <v>6</v>
      </c>
      <c r="C21" s="264">
        <v>2</v>
      </c>
      <c r="D21" s="264">
        <v>6</v>
      </c>
      <c r="E21" s="265" t="s">
        <v>405</v>
      </c>
      <c r="F21" s="265" t="s">
        <v>406</v>
      </c>
      <c r="G21" s="265">
        <v>3333</v>
      </c>
      <c r="H21" s="265">
        <v>10</v>
      </c>
      <c r="I21" s="265">
        <v>3</v>
      </c>
      <c r="J21" s="265" t="s">
        <v>405</v>
      </c>
      <c r="K21" s="265" t="s">
        <v>406</v>
      </c>
      <c r="L21" s="265" t="s">
        <v>413</v>
      </c>
      <c r="M21" s="265">
        <v>10</v>
      </c>
      <c r="N21" s="265">
        <v>5</v>
      </c>
      <c r="O21" s="265" t="s">
        <v>455</v>
      </c>
      <c r="P21" s="265" t="s">
        <v>455</v>
      </c>
      <c r="Q21" s="265" t="s">
        <v>341</v>
      </c>
      <c r="R21" s="265" t="s">
        <v>456</v>
      </c>
      <c r="S21" s="265" t="s">
        <v>457</v>
      </c>
      <c r="T21" s="265" t="s">
        <v>458</v>
      </c>
      <c r="U21" s="265" t="s">
        <v>448</v>
      </c>
      <c r="V21" s="266"/>
      <c r="W21" s="266"/>
      <c r="X21" s="266"/>
      <c r="Y21" s="266">
        <v>500</v>
      </c>
      <c r="Z21" s="266">
        <v>300</v>
      </c>
      <c r="AA21" s="266">
        <v>800</v>
      </c>
      <c r="AB21" s="266"/>
      <c r="AC21" s="266">
        <v>100</v>
      </c>
      <c r="AD21" s="266"/>
      <c r="AE21" s="266">
        <v>100</v>
      </c>
      <c r="AF21" s="265" t="s">
        <v>414</v>
      </c>
      <c r="AG21" s="265" t="s">
        <v>448</v>
      </c>
      <c r="AH21" s="265">
        <v>22</v>
      </c>
      <c r="AI21" s="265" t="s">
        <v>449</v>
      </c>
      <c r="AJ21" s="267">
        <v>42896</v>
      </c>
      <c r="AK21" s="265" t="s">
        <v>450</v>
      </c>
    </row>
    <row r="22" spans="2:37" ht="30" hidden="1" customHeight="1" x14ac:dyDescent="0.15">
      <c r="B22" s="264"/>
      <c r="C22" s="264"/>
      <c r="D22" s="264"/>
      <c r="E22" s="265"/>
      <c r="F22" s="265"/>
      <c r="G22" s="265"/>
      <c r="H22" s="265"/>
      <c r="I22" s="265"/>
      <c r="J22" s="265"/>
      <c r="K22" s="265"/>
      <c r="L22" s="265"/>
      <c r="M22" s="265"/>
      <c r="N22" s="265"/>
      <c r="O22" s="265"/>
      <c r="P22" s="265"/>
      <c r="Q22" s="265"/>
      <c r="R22" s="265"/>
      <c r="S22" s="265"/>
      <c r="T22" s="265"/>
      <c r="U22" s="265"/>
      <c r="V22" s="266"/>
      <c r="W22" s="266"/>
      <c r="X22" s="266"/>
      <c r="Y22" s="266"/>
      <c r="Z22" s="266"/>
      <c r="AA22" s="266">
        <v>0</v>
      </c>
      <c r="AB22" s="266"/>
      <c r="AC22" s="266"/>
      <c r="AD22" s="266"/>
      <c r="AE22" s="266">
        <v>0</v>
      </c>
      <c r="AF22" s="265"/>
      <c r="AG22" s="265"/>
      <c r="AH22" s="265"/>
      <c r="AI22" s="265"/>
      <c r="AJ22" s="265"/>
      <c r="AK22" s="265"/>
    </row>
    <row r="23" spans="2:37" ht="30" hidden="1" customHeight="1" x14ac:dyDescent="0.15">
      <c r="B23" s="264"/>
      <c r="C23" s="264"/>
      <c r="D23" s="264"/>
      <c r="E23" s="265"/>
      <c r="F23" s="265"/>
      <c r="G23" s="265"/>
      <c r="H23" s="265"/>
      <c r="I23" s="265"/>
      <c r="J23" s="265"/>
      <c r="K23" s="265"/>
      <c r="L23" s="265"/>
      <c r="M23" s="265"/>
      <c r="N23" s="265"/>
      <c r="O23" s="265"/>
      <c r="P23" s="265"/>
      <c r="Q23" s="265"/>
      <c r="R23" s="265"/>
      <c r="S23" s="265"/>
      <c r="T23" s="265"/>
      <c r="U23" s="265"/>
      <c r="V23" s="266"/>
      <c r="W23" s="266"/>
      <c r="X23" s="266"/>
      <c r="Y23" s="266"/>
      <c r="Z23" s="266"/>
      <c r="AA23" s="266">
        <v>0</v>
      </c>
      <c r="AB23" s="266"/>
      <c r="AC23" s="266"/>
      <c r="AD23" s="266"/>
      <c r="AE23" s="266">
        <v>0</v>
      </c>
      <c r="AF23" s="265"/>
      <c r="AG23" s="265"/>
      <c r="AH23" s="265"/>
      <c r="AI23" s="265"/>
      <c r="AJ23" s="265"/>
      <c r="AK23" s="265"/>
    </row>
    <row r="24" spans="2:37" ht="30" hidden="1" customHeight="1" x14ac:dyDescent="0.15">
      <c r="B24" s="264"/>
      <c r="C24" s="264"/>
      <c r="D24" s="264"/>
      <c r="E24" s="265"/>
      <c r="F24" s="265"/>
      <c r="G24" s="265"/>
      <c r="H24" s="265"/>
      <c r="I24" s="265"/>
      <c r="J24" s="265"/>
      <c r="K24" s="265"/>
      <c r="L24" s="265"/>
      <c r="M24" s="265"/>
      <c r="N24" s="265"/>
      <c r="O24" s="265"/>
      <c r="P24" s="265"/>
      <c r="Q24" s="265"/>
      <c r="R24" s="265"/>
      <c r="S24" s="265"/>
      <c r="T24" s="265"/>
      <c r="U24" s="265"/>
      <c r="V24" s="266"/>
      <c r="W24" s="266"/>
      <c r="X24" s="266"/>
      <c r="Y24" s="266"/>
      <c r="Z24" s="266"/>
      <c r="AA24" s="266">
        <v>0</v>
      </c>
      <c r="AB24" s="266"/>
      <c r="AC24" s="266"/>
      <c r="AD24" s="266"/>
      <c r="AE24" s="266">
        <v>0</v>
      </c>
      <c r="AF24" s="265"/>
      <c r="AG24" s="265"/>
      <c r="AH24" s="265"/>
      <c r="AI24" s="265"/>
      <c r="AJ24" s="265"/>
      <c r="AK24" s="265"/>
    </row>
    <row r="25" spans="2:37" ht="30" hidden="1" customHeight="1" x14ac:dyDescent="0.15">
      <c r="B25" s="264"/>
      <c r="C25" s="264"/>
      <c r="D25" s="264"/>
      <c r="E25" s="265"/>
      <c r="F25" s="265"/>
      <c r="G25" s="265"/>
      <c r="H25" s="265"/>
      <c r="I25" s="265"/>
      <c r="J25" s="265"/>
      <c r="K25" s="265"/>
      <c r="L25" s="265"/>
      <c r="M25" s="265"/>
      <c r="N25" s="265"/>
      <c r="O25" s="265"/>
      <c r="P25" s="265"/>
      <c r="Q25" s="265"/>
      <c r="R25" s="265"/>
      <c r="S25" s="265"/>
      <c r="T25" s="265"/>
      <c r="U25" s="265"/>
      <c r="V25" s="266"/>
      <c r="W25" s="266"/>
      <c r="X25" s="266"/>
      <c r="Y25" s="266"/>
      <c r="Z25" s="266"/>
      <c r="AA25" s="266">
        <v>0</v>
      </c>
      <c r="AB25" s="266"/>
      <c r="AC25" s="266"/>
      <c r="AD25" s="266"/>
      <c r="AE25" s="266">
        <v>0</v>
      </c>
      <c r="AF25" s="265"/>
      <c r="AG25" s="265"/>
      <c r="AH25" s="265"/>
      <c r="AI25" s="265"/>
      <c r="AJ25" s="265"/>
      <c r="AK25" s="265"/>
    </row>
    <row r="26" spans="2:37" ht="30" hidden="1" customHeight="1" x14ac:dyDescent="0.15">
      <c r="B26" s="264"/>
      <c r="C26" s="264"/>
      <c r="D26" s="264"/>
      <c r="E26" s="265"/>
      <c r="F26" s="265"/>
      <c r="G26" s="265"/>
      <c r="H26" s="265"/>
      <c r="I26" s="265"/>
      <c r="J26" s="265"/>
      <c r="K26" s="265"/>
      <c r="L26" s="265"/>
      <c r="M26" s="265"/>
      <c r="N26" s="265"/>
      <c r="O26" s="265"/>
      <c r="P26" s="265"/>
      <c r="Q26" s="265"/>
      <c r="R26" s="265"/>
      <c r="S26" s="265"/>
      <c r="T26" s="265"/>
      <c r="U26" s="265"/>
      <c r="V26" s="266"/>
      <c r="W26" s="266"/>
      <c r="X26" s="266"/>
      <c r="Y26" s="266"/>
      <c r="Z26" s="266"/>
      <c r="AA26" s="266">
        <v>0</v>
      </c>
      <c r="AB26" s="266"/>
      <c r="AC26" s="266"/>
      <c r="AD26" s="266"/>
      <c r="AE26" s="266">
        <v>0</v>
      </c>
      <c r="AF26" s="265"/>
      <c r="AG26" s="265"/>
      <c r="AH26" s="265"/>
      <c r="AI26" s="265"/>
      <c r="AJ26" s="265"/>
      <c r="AK26" s="265"/>
    </row>
    <row r="27" spans="2:37" ht="30" hidden="1" customHeight="1" x14ac:dyDescent="0.15">
      <c r="B27" s="264"/>
      <c r="C27" s="264"/>
      <c r="D27" s="264"/>
      <c r="E27" s="265"/>
      <c r="F27" s="265"/>
      <c r="G27" s="265"/>
      <c r="H27" s="265"/>
      <c r="I27" s="265"/>
      <c r="J27" s="265"/>
      <c r="K27" s="265"/>
      <c r="L27" s="265"/>
      <c r="M27" s="265"/>
      <c r="N27" s="265"/>
      <c r="O27" s="265"/>
      <c r="P27" s="265"/>
      <c r="Q27" s="265"/>
      <c r="R27" s="265"/>
      <c r="S27" s="265"/>
      <c r="T27" s="265"/>
      <c r="U27" s="265"/>
      <c r="V27" s="266"/>
      <c r="W27" s="266"/>
      <c r="X27" s="266"/>
      <c r="Y27" s="266"/>
      <c r="Z27" s="266"/>
      <c r="AA27" s="266">
        <v>0</v>
      </c>
      <c r="AB27" s="266"/>
      <c r="AC27" s="266"/>
      <c r="AD27" s="266"/>
      <c r="AE27" s="266">
        <v>0</v>
      </c>
      <c r="AF27" s="265"/>
      <c r="AG27" s="265"/>
      <c r="AH27" s="265"/>
      <c r="AI27" s="265"/>
      <c r="AJ27" s="265"/>
      <c r="AK27" s="265"/>
    </row>
    <row r="28" spans="2:37" ht="30" hidden="1" customHeight="1" x14ac:dyDescent="0.15">
      <c r="B28" s="264"/>
      <c r="C28" s="264"/>
      <c r="D28" s="264"/>
      <c r="E28" s="265"/>
      <c r="F28" s="265"/>
      <c r="G28" s="265"/>
      <c r="H28" s="265"/>
      <c r="I28" s="265"/>
      <c r="J28" s="265"/>
      <c r="K28" s="265"/>
      <c r="L28" s="265"/>
      <c r="M28" s="265"/>
      <c r="N28" s="265"/>
      <c r="O28" s="265"/>
      <c r="P28" s="265"/>
      <c r="Q28" s="265"/>
      <c r="R28" s="265"/>
      <c r="S28" s="265"/>
      <c r="T28" s="265"/>
      <c r="U28" s="265"/>
      <c r="V28" s="266"/>
      <c r="W28" s="266"/>
      <c r="X28" s="266"/>
      <c r="Y28" s="266"/>
      <c r="Z28" s="266"/>
      <c r="AA28" s="266">
        <v>0</v>
      </c>
      <c r="AB28" s="266"/>
      <c r="AC28" s="266"/>
      <c r="AD28" s="266"/>
      <c r="AE28" s="266">
        <v>0</v>
      </c>
      <c r="AF28" s="265"/>
      <c r="AG28" s="265"/>
      <c r="AH28" s="265"/>
      <c r="AI28" s="265"/>
      <c r="AJ28" s="265"/>
      <c r="AK28" s="265"/>
    </row>
    <row r="29" spans="2:37" ht="30" hidden="1" customHeight="1" x14ac:dyDescent="0.15">
      <c r="B29" s="264"/>
      <c r="C29" s="264"/>
      <c r="D29" s="264"/>
      <c r="E29" s="265"/>
      <c r="F29" s="265"/>
      <c r="G29" s="265"/>
      <c r="H29" s="265"/>
      <c r="I29" s="265"/>
      <c r="J29" s="265"/>
      <c r="K29" s="265"/>
      <c r="L29" s="265"/>
      <c r="M29" s="265"/>
      <c r="N29" s="265"/>
      <c r="O29" s="265"/>
      <c r="P29" s="265"/>
      <c r="Q29" s="265"/>
      <c r="R29" s="265"/>
      <c r="S29" s="265"/>
      <c r="T29" s="265"/>
      <c r="U29" s="265"/>
      <c r="V29" s="266"/>
      <c r="W29" s="266"/>
      <c r="X29" s="266"/>
      <c r="Y29" s="266"/>
      <c r="Z29" s="266"/>
      <c r="AA29" s="266">
        <v>0</v>
      </c>
      <c r="AB29" s="266"/>
      <c r="AC29" s="266"/>
      <c r="AD29" s="266"/>
      <c r="AE29" s="266">
        <v>0</v>
      </c>
      <c r="AF29" s="265"/>
      <c r="AG29" s="265"/>
      <c r="AH29" s="265"/>
      <c r="AI29" s="265"/>
      <c r="AJ29" s="265"/>
      <c r="AK29" s="265"/>
    </row>
    <row r="30" spans="2:37" ht="30" hidden="1" customHeight="1" x14ac:dyDescent="0.15">
      <c r="B30" s="264"/>
      <c r="C30" s="264"/>
      <c r="D30" s="264"/>
      <c r="E30" s="265"/>
      <c r="F30" s="265"/>
      <c r="G30" s="265"/>
      <c r="H30" s="265"/>
      <c r="I30" s="265"/>
      <c r="J30" s="265"/>
      <c r="K30" s="265"/>
      <c r="L30" s="265"/>
      <c r="M30" s="265"/>
      <c r="N30" s="265"/>
      <c r="O30" s="265"/>
      <c r="P30" s="265"/>
      <c r="Q30" s="265"/>
      <c r="R30" s="265"/>
      <c r="S30" s="265"/>
      <c r="T30" s="265"/>
      <c r="U30" s="265"/>
      <c r="V30" s="266"/>
      <c r="W30" s="266"/>
      <c r="X30" s="266"/>
      <c r="Y30" s="266"/>
      <c r="Z30" s="266"/>
      <c r="AA30" s="266">
        <v>0</v>
      </c>
      <c r="AB30" s="266"/>
      <c r="AC30" s="266"/>
      <c r="AD30" s="266"/>
      <c r="AE30" s="266">
        <v>0</v>
      </c>
      <c r="AF30" s="265"/>
      <c r="AG30" s="265"/>
      <c r="AH30" s="265"/>
      <c r="AI30" s="265"/>
      <c r="AJ30" s="265"/>
      <c r="AK30" s="265"/>
    </row>
    <row r="31" spans="2:37" ht="30" hidden="1" customHeight="1" x14ac:dyDescent="0.15">
      <c r="B31" s="264"/>
      <c r="C31" s="264"/>
      <c r="D31" s="264"/>
      <c r="E31" s="265"/>
      <c r="F31" s="265"/>
      <c r="G31" s="265"/>
      <c r="H31" s="265"/>
      <c r="I31" s="265"/>
      <c r="J31" s="265"/>
      <c r="K31" s="265"/>
      <c r="L31" s="265"/>
      <c r="M31" s="265"/>
      <c r="N31" s="265"/>
      <c r="O31" s="265"/>
      <c r="P31" s="265"/>
      <c r="Q31" s="265"/>
      <c r="R31" s="265"/>
      <c r="S31" s="265"/>
      <c r="T31" s="265"/>
      <c r="U31" s="265"/>
      <c r="V31" s="266"/>
      <c r="W31" s="266"/>
      <c r="X31" s="266"/>
      <c r="Y31" s="266"/>
      <c r="Z31" s="266"/>
      <c r="AA31" s="266">
        <v>0</v>
      </c>
      <c r="AB31" s="266"/>
      <c r="AC31" s="266"/>
      <c r="AD31" s="266"/>
      <c r="AE31" s="266">
        <v>0</v>
      </c>
      <c r="AF31" s="265"/>
      <c r="AG31" s="265"/>
      <c r="AH31" s="265"/>
      <c r="AI31" s="265"/>
      <c r="AJ31" s="265"/>
      <c r="AK31" s="265"/>
    </row>
    <row r="32" spans="2:37" ht="30" hidden="1" customHeight="1" x14ac:dyDescent="0.15">
      <c r="B32" s="264"/>
      <c r="C32" s="264"/>
      <c r="D32" s="264"/>
      <c r="E32" s="265"/>
      <c r="F32" s="265"/>
      <c r="G32" s="265"/>
      <c r="H32" s="265"/>
      <c r="I32" s="265"/>
      <c r="J32" s="265"/>
      <c r="K32" s="265"/>
      <c r="L32" s="265"/>
      <c r="M32" s="265"/>
      <c r="N32" s="265"/>
      <c r="O32" s="265"/>
      <c r="P32" s="265"/>
      <c r="Q32" s="265"/>
      <c r="R32" s="265"/>
      <c r="S32" s="265"/>
      <c r="T32" s="265"/>
      <c r="U32" s="265"/>
      <c r="V32" s="266"/>
      <c r="W32" s="266"/>
      <c r="X32" s="266"/>
      <c r="Y32" s="266"/>
      <c r="Z32" s="266"/>
      <c r="AA32" s="266">
        <v>0</v>
      </c>
      <c r="AB32" s="266"/>
      <c r="AC32" s="266"/>
      <c r="AD32" s="266"/>
      <c r="AE32" s="266">
        <v>0</v>
      </c>
      <c r="AF32" s="265"/>
      <c r="AG32" s="265"/>
      <c r="AH32" s="265"/>
      <c r="AI32" s="265"/>
      <c r="AJ32" s="265"/>
      <c r="AK32" s="265"/>
    </row>
    <row r="33" spans="2:37" ht="30" hidden="1" customHeight="1" x14ac:dyDescent="0.15">
      <c r="B33" s="264"/>
      <c r="C33" s="264"/>
      <c r="D33" s="264"/>
      <c r="E33" s="265"/>
      <c r="F33" s="265"/>
      <c r="G33" s="265"/>
      <c r="H33" s="265"/>
      <c r="I33" s="265"/>
      <c r="J33" s="265"/>
      <c r="K33" s="265"/>
      <c r="L33" s="265"/>
      <c r="M33" s="265"/>
      <c r="N33" s="265"/>
      <c r="O33" s="265"/>
      <c r="P33" s="265"/>
      <c r="Q33" s="265"/>
      <c r="R33" s="265"/>
      <c r="S33" s="265"/>
      <c r="T33" s="265"/>
      <c r="U33" s="265"/>
      <c r="V33" s="266"/>
      <c r="W33" s="266"/>
      <c r="X33" s="266"/>
      <c r="Y33" s="266"/>
      <c r="Z33" s="266"/>
      <c r="AA33" s="266">
        <v>0</v>
      </c>
      <c r="AB33" s="266"/>
      <c r="AC33" s="266"/>
      <c r="AD33" s="266"/>
      <c r="AE33" s="266">
        <v>0</v>
      </c>
      <c r="AF33" s="265"/>
      <c r="AG33" s="265"/>
      <c r="AH33" s="265"/>
      <c r="AI33" s="265"/>
      <c r="AJ33" s="265"/>
      <c r="AK33" s="265"/>
    </row>
    <row r="34" spans="2:37" ht="30" customHeight="1" x14ac:dyDescent="0.15">
      <c r="B34" s="265" t="s">
        <v>459</v>
      </c>
      <c r="C34" s="265"/>
      <c r="D34" s="265"/>
      <c r="E34" s="265"/>
      <c r="F34" s="265"/>
      <c r="G34" s="265"/>
      <c r="H34" s="265"/>
      <c r="I34" s="265"/>
      <c r="J34" s="265"/>
      <c r="K34" s="265"/>
      <c r="L34" s="265"/>
      <c r="M34" s="265"/>
      <c r="N34" s="265"/>
      <c r="O34" s="265"/>
      <c r="P34" s="265"/>
      <c r="Q34" s="265"/>
      <c r="R34" s="265"/>
      <c r="S34" s="265"/>
      <c r="T34" s="265"/>
      <c r="U34" s="265"/>
      <c r="V34" s="266">
        <v>700</v>
      </c>
      <c r="W34" s="266">
        <v>1000</v>
      </c>
      <c r="X34" s="266">
        <v>500</v>
      </c>
      <c r="Y34" s="266">
        <v>900</v>
      </c>
      <c r="Z34" s="266">
        <v>1000</v>
      </c>
      <c r="AA34" s="266">
        <v>4100</v>
      </c>
      <c r="AB34" s="266">
        <v>200</v>
      </c>
      <c r="AC34" s="266">
        <v>100</v>
      </c>
      <c r="AD34" s="266" t="s">
        <v>417</v>
      </c>
      <c r="AE34" s="266">
        <v>300</v>
      </c>
      <c r="AF34" s="265"/>
      <c r="AG34" s="265"/>
      <c r="AH34" s="265"/>
      <c r="AI34" s="265"/>
      <c r="AJ34" s="265"/>
      <c r="AK34" s="265"/>
    </row>
    <row r="35" spans="2:37" x14ac:dyDescent="0.15">
      <c r="C35" s="260" t="s">
        <v>437</v>
      </c>
      <c r="D35" s="203" t="s">
        <v>438</v>
      </c>
      <c r="E35" s="260" t="s">
        <v>688</v>
      </c>
    </row>
    <row r="36" spans="2:37" s="1" customFormat="1" ht="18" customHeight="1" x14ac:dyDescent="0.15">
      <c r="D36" s="2" t="s">
        <v>273</v>
      </c>
      <c r="E36" s="113" t="s">
        <v>567</v>
      </c>
      <c r="R36" s="2"/>
      <c r="S36" s="2"/>
    </row>
    <row r="37" spans="2:37" x14ac:dyDescent="0.15">
      <c r="D37" s="2" t="s">
        <v>273</v>
      </c>
      <c r="E37" s="113" t="s">
        <v>568</v>
      </c>
    </row>
    <row r="38" spans="2:37" x14ac:dyDescent="0.15">
      <c r="D38" s="2" t="s">
        <v>273</v>
      </c>
      <c r="E38" s="113" t="s">
        <v>569</v>
      </c>
    </row>
    <row r="39" spans="2:37" x14ac:dyDescent="0.15">
      <c r="D39" s="2" t="s">
        <v>273</v>
      </c>
      <c r="E39" s="113" t="s">
        <v>575</v>
      </c>
    </row>
    <row r="40" spans="2:37" x14ac:dyDescent="0.15">
      <c r="D40" s="2" t="s">
        <v>273</v>
      </c>
      <c r="E40" s="113" t="s">
        <v>576</v>
      </c>
    </row>
    <row r="41" spans="2:37" x14ac:dyDescent="0.15">
      <c r="D41" s="2" t="s">
        <v>273</v>
      </c>
      <c r="E41" s="113" t="s">
        <v>226</v>
      </c>
    </row>
    <row r="42" spans="2:37" x14ac:dyDescent="0.15">
      <c r="D42" s="2" t="s">
        <v>420</v>
      </c>
      <c r="E42" s="113" t="s">
        <v>577</v>
      </c>
    </row>
    <row r="43" spans="2:37" x14ac:dyDescent="0.15">
      <c r="D43" s="2" t="s">
        <v>420</v>
      </c>
      <c r="E43" s="268" t="s">
        <v>475</v>
      </c>
    </row>
    <row r="44" spans="2:37" x14ac:dyDescent="0.15">
      <c r="D44" s="2"/>
      <c r="E44" s="113"/>
    </row>
    <row r="45" spans="2:37" x14ac:dyDescent="0.15">
      <c r="D45" s="2"/>
      <c r="E45" s="268"/>
    </row>
    <row r="50" spans="4:5" x14ac:dyDescent="0.15">
      <c r="D50" s="2"/>
      <c r="E50" s="113"/>
    </row>
  </sheetData>
  <mergeCells count="56">
    <mergeCell ref="AG11:AG15"/>
    <mergeCell ref="AH11:AH15"/>
    <mergeCell ref="V12:W13"/>
    <mergeCell ref="X12:Y13"/>
    <mergeCell ref="Z12:Z13"/>
    <mergeCell ref="AA12:AA15"/>
    <mergeCell ref="AB12:AB15"/>
    <mergeCell ref="AC12:AC15"/>
    <mergeCell ref="AD12:AD15"/>
    <mergeCell ref="AE12:AE15"/>
    <mergeCell ref="AF12:AF15"/>
    <mergeCell ref="V14:V15"/>
    <mergeCell ref="W14:W15"/>
    <mergeCell ref="X14:X15"/>
    <mergeCell ref="Y14:Y15"/>
    <mergeCell ref="Z14:Z15"/>
    <mergeCell ref="AG10:AH10"/>
    <mergeCell ref="AI10:AI13"/>
    <mergeCell ref="AJ10:AJ15"/>
    <mergeCell ref="AK10:AK15"/>
    <mergeCell ref="E11:E15"/>
    <mergeCell ref="F11:F15"/>
    <mergeCell ref="G11:G15"/>
    <mergeCell ref="H11:H15"/>
    <mergeCell ref="I11:I15"/>
    <mergeCell ref="J11:J15"/>
    <mergeCell ref="P10:P15"/>
    <mergeCell ref="Q10:Q15"/>
    <mergeCell ref="R10:R15"/>
    <mergeCell ref="S10:T10"/>
    <mergeCell ref="U10:U15"/>
    <mergeCell ref="V10:AF10"/>
    <mergeCell ref="S11:S15"/>
    <mergeCell ref="T11:T15"/>
    <mergeCell ref="V11:AA11"/>
    <mergeCell ref="AB11:AF11"/>
    <mergeCell ref="B10:B15"/>
    <mergeCell ref="C10:C15"/>
    <mergeCell ref="D10:D15"/>
    <mergeCell ref="E10:I10"/>
    <mergeCell ref="J10:N10"/>
    <mergeCell ref="O10:O15"/>
    <mergeCell ref="K11:K15"/>
    <mergeCell ref="L11:L15"/>
    <mergeCell ref="M11:M15"/>
    <mergeCell ref="N11:N15"/>
    <mergeCell ref="B3:AK3"/>
    <mergeCell ref="F5:J5"/>
    <mergeCell ref="M5:O5"/>
    <mergeCell ref="F6:J6"/>
    <mergeCell ref="M6:O6"/>
    <mergeCell ref="E7:E8"/>
    <mergeCell ref="F7:J7"/>
    <mergeCell ref="M7:O7"/>
    <mergeCell ref="F8:J8"/>
    <mergeCell ref="M8:O8"/>
  </mergeCells>
  <phoneticPr fontId="2"/>
  <pageMargins left="0.70866141732283472" right="0.70866141732283472" top="0.74803149606299213" bottom="0.74803149606299213" header="0.31496062992125984" footer="0.31496062992125984"/>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41"/>
  <sheetViews>
    <sheetView showGridLines="0" view="pageBreakPreview" topLeftCell="B1" zoomScale="85" zoomScaleNormal="85" zoomScaleSheetLayoutView="85" workbookViewId="0">
      <selection activeCell="V18" sqref="V18"/>
    </sheetView>
  </sheetViews>
  <sheetFormatPr defaultRowHeight="13.5" x14ac:dyDescent="0.15"/>
  <cols>
    <col min="1" max="1" width="1.875" style="260" customWidth="1"/>
    <col min="2" max="2" width="2.875" style="260" bestFit="1" customWidth="1"/>
    <col min="3" max="3" width="4.625" style="203" bestFit="1" customWidth="1"/>
    <col min="4" max="4" width="3.375" style="260" bestFit="1" customWidth="1"/>
    <col min="5" max="5" width="9.5" style="260" bestFit="1" customWidth="1"/>
    <col min="6" max="6" width="8.5" style="260" bestFit="1" customWidth="1"/>
    <col min="7" max="7" width="5.5" style="260" bestFit="1" customWidth="1"/>
    <col min="8" max="8" width="3.5" style="260" bestFit="1" customWidth="1"/>
    <col min="9" max="9" width="2.875" style="260" bestFit="1" customWidth="1"/>
    <col min="10" max="10" width="9" style="260" bestFit="1" customWidth="1"/>
    <col min="11" max="11" width="8.5" style="260" bestFit="1" customWidth="1"/>
    <col min="12" max="12" width="11.625" style="260" bestFit="1" customWidth="1"/>
    <col min="13" max="13" width="3.5" style="260" bestFit="1" customWidth="1"/>
    <col min="14" max="14" width="2.875" style="260" bestFit="1" customWidth="1"/>
    <col min="15" max="15" width="11" style="260" bestFit="1" customWidth="1"/>
    <col min="16" max="16" width="11.625" style="260" bestFit="1" customWidth="1"/>
    <col min="17" max="17" width="13.875" style="260" bestFit="1" customWidth="1"/>
    <col min="18" max="19" width="5.25" style="260" bestFit="1" customWidth="1"/>
    <col min="20" max="20" width="11" style="260" bestFit="1" customWidth="1"/>
    <col min="21" max="21" width="3.375" style="260" bestFit="1" customWidth="1"/>
    <col min="22" max="24" width="5.5" style="260" bestFit="1" customWidth="1"/>
    <col min="25" max="25" width="5.875" style="260" bestFit="1" customWidth="1"/>
    <col min="26" max="28" width="5.875" style="260" customWidth="1"/>
    <col min="29" max="32" width="5.5" style="260" bestFit="1" customWidth="1"/>
    <col min="33" max="34" width="5.5" style="260" customWidth="1"/>
    <col min="35" max="40" width="6.125" style="260" bestFit="1" customWidth="1"/>
    <col min="41" max="41" width="5.5" style="203" bestFit="1" customWidth="1"/>
    <col min="42" max="42" width="5.5" style="260" bestFit="1" customWidth="1"/>
    <col min="43" max="43" width="8.5" style="260" bestFit="1" customWidth="1"/>
    <col min="44" max="16384" width="9" style="260"/>
  </cols>
  <sheetData>
    <row r="1" spans="2:43" x14ac:dyDescent="0.15">
      <c r="B1" s="260" t="s">
        <v>460</v>
      </c>
    </row>
    <row r="3" spans="2:43" ht="18.75" x14ac:dyDescent="0.15">
      <c r="B3" s="637" t="s">
        <v>706</v>
      </c>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c r="AM3" s="637"/>
      <c r="AN3" s="637"/>
      <c r="AO3" s="637"/>
      <c r="AP3" s="637"/>
      <c r="AQ3" s="637"/>
    </row>
    <row r="4" spans="2:43" x14ac:dyDescent="0.15">
      <c r="B4" s="1"/>
      <c r="C4" s="2"/>
      <c r="D4" s="1"/>
      <c r="E4" s="1"/>
      <c r="F4" s="1"/>
      <c r="G4" s="1"/>
      <c r="H4" s="1"/>
      <c r="I4" s="1"/>
      <c r="J4" s="1"/>
      <c r="K4" s="1"/>
      <c r="L4" s="1"/>
      <c r="M4" s="1"/>
      <c r="N4" s="1"/>
      <c r="O4" s="1"/>
      <c r="P4" s="2"/>
      <c r="Q4" s="2"/>
      <c r="R4" s="1"/>
      <c r="S4" s="1"/>
      <c r="T4" s="1"/>
      <c r="U4" s="1"/>
      <c r="V4" s="183"/>
      <c r="W4" s="183"/>
      <c r="X4" s="183"/>
      <c r="Y4" s="183"/>
      <c r="Z4" s="183"/>
      <c r="AA4" s="183"/>
      <c r="AB4" s="183"/>
      <c r="AC4" s="184"/>
      <c r="AD4" s="184"/>
      <c r="AE4" s="184"/>
      <c r="AF4" s="185"/>
      <c r="AG4" s="185"/>
      <c r="AH4" s="185"/>
      <c r="AI4" s="186"/>
      <c r="AJ4" s="186"/>
      <c r="AK4" s="186"/>
      <c r="AL4" s="186"/>
      <c r="AM4" s="186"/>
      <c r="AN4" s="186"/>
      <c r="AO4" s="6"/>
      <c r="AP4" s="6"/>
      <c r="AQ4" s="1"/>
    </row>
    <row r="5" spans="2:43" x14ac:dyDescent="0.15">
      <c r="B5" s="1"/>
      <c r="C5" s="2"/>
      <c r="D5" s="1"/>
      <c r="E5" s="245" t="s">
        <v>189</v>
      </c>
      <c r="F5" s="629"/>
      <c r="G5" s="629"/>
      <c r="H5" s="629"/>
      <c r="I5" s="629"/>
      <c r="J5" s="629"/>
      <c r="K5" s="1"/>
      <c r="L5" s="245" t="s">
        <v>191</v>
      </c>
      <c r="M5" s="636" t="s">
        <v>711</v>
      </c>
      <c r="N5" s="636"/>
      <c r="O5" s="636"/>
      <c r="P5" s="2"/>
      <c r="Q5" s="2"/>
      <c r="R5" s="1"/>
      <c r="S5" s="1"/>
      <c r="T5" s="1"/>
      <c r="U5" s="1"/>
      <c r="V5" s="183"/>
      <c r="W5" s="183"/>
      <c r="X5" s="183"/>
      <c r="Y5" s="183"/>
      <c r="Z5" s="183"/>
      <c r="AA5" s="183"/>
      <c r="AB5" s="183"/>
      <c r="AC5" s="184"/>
      <c r="AD5" s="184"/>
      <c r="AE5" s="184"/>
      <c r="AF5" s="185"/>
      <c r="AG5" s="185"/>
      <c r="AH5" s="185"/>
      <c r="AI5" s="185"/>
      <c r="AJ5" s="185"/>
      <c r="AK5" s="185"/>
      <c r="AL5" s="185"/>
      <c r="AM5" s="185"/>
      <c r="AN5" s="185"/>
      <c r="AO5" s="200"/>
      <c r="AP5" s="4"/>
      <c r="AQ5" s="1"/>
    </row>
    <row r="6" spans="2:43" x14ac:dyDescent="0.15">
      <c r="B6" s="1"/>
      <c r="C6" s="2"/>
      <c r="D6" s="1"/>
      <c r="E6" s="245" t="s">
        <v>192</v>
      </c>
      <c r="F6" s="629"/>
      <c r="G6" s="629"/>
      <c r="H6" s="629"/>
      <c r="I6" s="629"/>
      <c r="J6" s="629"/>
      <c r="K6" s="1"/>
      <c r="L6" s="245" t="s">
        <v>194</v>
      </c>
      <c r="M6" s="636" t="s">
        <v>708</v>
      </c>
      <c r="N6" s="636"/>
      <c r="O6" s="636"/>
      <c r="P6" s="2"/>
      <c r="Q6" s="2"/>
      <c r="R6" s="1"/>
      <c r="S6" s="1"/>
      <c r="T6" s="1"/>
      <c r="U6" s="1"/>
      <c r="V6" s="183"/>
      <c r="W6" s="183"/>
      <c r="X6" s="183"/>
      <c r="Y6" s="183"/>
      <c r="Z6" s="183"/>
      <c r="AA6" s="183"/>
      <c r="AB6" s="183"/>
      <c r="AC6" s="184"/>
      <c r="AD6" s="184"/>
      <c r="AE6" s="184"/>
      <c r="AF6" s="185"/>
      <c r="AG6" s="185"/>
      <c r="AH6" s="185"/>
      <c r="AI6" s="185"/>
      <c r="AJ6" s="185"/>
      <c r="AK6" s="185"/>
      <c r="AL6" s="185"/>
      <c r="AM6" s="185"/>
      <c r="AN6" s="185"/>
      <c r="AO6" s="200"/>
      <c r="AP6" s="4"/>
      <c r="AQ6" s="1"/>
    </row>
    <row r="7" spans="2:43" x14ac:dyDescent="0.15">
      <c r="B7" s="1"/>
      <c r="C7" s="2"/>
      <c r="D7" s="1"/>
      <c r="E7" s="608" t="s">
        <v>348</v>
      </c>
      <c r="F7" s="636" t="s">
        <v>415</v>
      </c>
      <c r="G7" s="636"/>
      <c r="H7" s="636"/>
      <c r="I7" s="636"/>
      <c r="J7" s="636"/>
      <c r="K7" s="1"/>
      <c r="L7" s="243" t="s">
        <v>196</v>
      </c>
      <c r="M7" s="629"/>
      <c r="N7" s="629"/>
      <c r="O7" s="629"/>
      <c r="P7" s="2"/>
      <c r="Q7" s="2"/>
      <c r="R7" s="1"/>
      <c r="S7" s="1"/>
      <c r="T7" s="1"/>
      <c r="U7" s="1"/>
      <c r="V7" s="183"/>
      <c r="W7" s="183"/>
      <c r="X7" s="183"/>
      <c r="Y7" s="183"/>
      <c r="Z7" s="183"/>
      <c r="AA7" s="183"/>
      <c r="AB7" s="183"/>
      <c r="AC7" s="184"/>
      <c r="AD7" s="184"/>
      <c r="AE7" s="184"/>
      <c r="AF7" s="185"/>
      <c r="AG7" s="185"/>
      <c r="AH7" s="185"/>
      <c r="AI7" s="185"/>
      <c r="AJ7" s="185"/>
      <c r="AK7" s="185"/>
      <c r="AL7" s="185"/>
      <c r="AM7" s="185"/>
      <c r="AN7" s="185"/>
      <c r="AO7" s="200"/>
      <c r="AP7" s="4"/>
      <c r="AQ7" s="1"/>
    </row>
    <row r="8" spans="2:43" x14ac:dyDescent="0.15">
      <c r="B8" s="1"/>
      <c r="C8" s="2"/>
      <c r="D8" s="1"/>
      <c r="E8" s="609"/>
      <c r="F8" s="636" t="s">
        <v>585</v>
      </c>
      <c r="G8" s="636"/>
      <c r="H8" s="636"/>
      <c r="I8" s="636"/>
      <c r="J8" s="636"/>
      <c r="K8" s="1"/>
      <c r="L8" s="243" t="s">
        <v>199</v>
      </c>
      <c r="M8" s="629"/>
      <c r="N8" s="629"/>
      <c r="O8" s="629"/>
      <c r="P8" s="2"/>
      <c r="Q8" s="2"/>
      <c r="R8" s="1"/>
      <c r="S8" s="1"/>
      <c r="T8" s="1"/>
      <c r="U8" s="1"/>
      <c r="V8" s="183"/>
      <c r="W8" s="183"/>
      <c r="X8" s="183"/>
      <c r="Y8" s="183"/>
      <c r="Z8" s="183"/>
      <c r="AA8" s="183"/>
      <c r="AB8" s="183"/>
      <c r="AC8" s="184"/>
      <c r="AD8" s="184"/>
      <c r="AE8" s="184"/>
      <c r="AF8" s="185"/>
      <c r="AG8" s="185"/>
      <c r="AH8" s="185"/>
      <c r="AI8" s="185"/>
      <c r="AJ8" s="185"/>
      <c r="AK8" s="185"/>
      <c r="AL8" s="185"/>
      <c r="AM8" s="185"/>
      <c r="AN8" s="185"/>
      <c r="AO8" s="200"/>
      <c r="AP8" s="4"/>
      <c r="AQ8" s="1"/>
    </row>
    <row r="9" spans="2:43" x14ac:dyDescent="0.15">
      <c r="B9" s="1"/>
      <c r="C9" s="2"/>
      <c r="D9" s="1"/>
      <c r="E9" s="1"/>
      <c r="F9" s="1"/>
      <c r="G9" s="1"/>
      <c r="H9" s="1"/>
      <c r="I9" s="1"/>
      <c r="J9" s="1"/>
      <c r="K9" s="1"/>
      <c r="L9" s="1"/>
      <c r="M9" s="1"/>
      <c r="N9" s="1"/>
      <c r="O9" s="1"/>
      <c r="P9" s="2"/>
      <c r="Q9" s="2"/>
      <c r="R9" s="1"/>
      <c r="S9" s="1"/>
      <c r="T9" s="1"/>
      <c r="U9" s="1"/>
      <c r="V9" s="183"/>
      <c r="W9" s="183"/>
      <c r="X9" s="183"/>
      <c r="Y9" s="183"/>
      <c r="Z9" s="183"/>
      <c r="AA9" s="183"/>
      <c r="AB9" s="183"/>
      <c r="AC9" s="184"/>
      <c r="AD9" s="184"/>
      <c r="AE9" s="184"/>
      <c r="AF9" s="185"/>
      <c r="AG9" s="185"/>
      <c r="AH9" s="185"/>
      <c r="AI9" s="186"/>
      <c r="AJ9" s="186"/>
      <c r="AK9" s="186"/>
      <c r="AL9" s="186"/>
      <c r="AM9" s="186"/>
      <c r="AN9" s="186"/>
      <c r="AO9" s="6"/>
      <c r="AP9" s="6"/>
      <c r="AQ9" s="1"/>
    </row>
    <row r="10" spans="2:43" x14ac:dyDescent="0.15">
      <c r="B10" s="595" t="s">
        <v>200</v>
      </c>
      <c r="C10" s="652" t="s">
        <v>349</v>
      </c>
      <c r="D10" s="595" t="s">
        <v>396</v>
      </c>
      <c r="E10" s="598" t="s">
        <v>397</v>
      </c>
      <c r="F10" s="599"/>
      <c r="G10" s="599"/>
      <c r="H10" s="599"/>
      <c r="I10" s="600"/>
      <c r="J10" s="598" t="s">
        <v>398</v>
      </c>
      <c r="K10" s="599"/>
      <c r="L10" s="599"/>
      <c r="M10" s="599"/>
      <c r="N10" s="600"/>
      <c r="O10" s="601" t="s">
        <v>202</v>
      </c>
      <c r="P10" s="601" t="s">
        <v>203</v>
      </c>
      <c r="Q10" s="641" t="s">
        <v>335</v>
      </c>
      <c r="R10" s="605" t="s">
        <v>204</v>
      </c>
      <c r="S10" s="598" t="s">
        <v>205</v>
      </c>
      <c r="T10" s="600"/>
      <c r="U10" s="605" t="s">
        <v>206</v>
      </c>
      <c r="V10" s="643" t="s">
        <v>207</v>
      </c>
      <c r="W10" s="644"/>
      <c r="X10" s="644"/>
      <c r="Y10" s="644"/>
      <c r="Z10" s="644"/>
      <c r="AA10" s="644"/>
      <c r="AB10" s="644"/>
      <c r="AC10" s="644"/>
      <c r="AD10" s="644"/>
      <c r="AE10" s="644"/>
      <c r="AF10" s="644"/>
      <c r="AG10" s="644"/>
      <c r="AH10" s="644"/>
      <c r="AI10" s="644"/>
      <c r="AJ10" s="644"/>
      <c r="AK10" s="644"/>
      <c r="AL10" s="644"/>
      <c r="AM10" s="644"/>
      <c r="AN10" s="645"/>
      <c r="AO10" s="598" t="s">
        <v>208</v>
      </c>
      <c r="AP10" s="600"/>
      <c r="AQ10" s="639" t="s">
        <v>209</v>
      </c>
    </row>
    <row r="11" spans="2:43" ht="13.5" customHeight="1" x14ac:dyDescent="0.15">
      <c r="B11" s="596"/>
      <c r="C11" s="653"/>
      <c r="D11" s="596"/>
      <c r="E11" s="601" t="s">
        <v>210</v>
      </c>
      <c r="F11" s="601" t="s">
        <v>400</v>
      </c>
      <c r="G11" s="601" t="s">
        <v>211</v>
      </c>
      <c r="H11" s="605" t="s">
        <v>212</v>
      </c>
      <c r="I11" s="605" t="s">
        <v>213</v>
      </c>
      <c r="J11" s="601" t="s">
        <v>210</v>
      </c>
      <c r="K11" s="601" t="s">
        <v>400</v>
      </c>
      <c r="L11" s="601" t="s">
        <v>211</v>
      </c>
      <c r="M11" s="605" t="s">
        <v>212</v>
      </c>
      <c r="N11" s="605" t="s">
        <v>213</v>
      </c>
      <c r="O11" s="602"/>
      <c r="P11" s="602"/>
      <c r="Q11" s="642"/>
      <c r="R11" s="606"/>
      <c r="S11" s="606" t="s">
        <v>344</v>
      </c>
      <c r="T11" s="633" t="s">
        <v>378</v>
      </c>
      <c r="U11" s="606"/>
      <c r="V11" s="638" t="s">
        <v>401</v>
      </c>
      <c r="W11" s="638"/>
      <c r="X11" s="638"/>
      <c r="Y11" s="638"/>
      <c r="Z11" s="660" t="s">
        <v>587</v>
      </c>
      <c r="AA11" s="661"/>
      <c r="AB11" s="662"/>
      <c r="AC11" s="638" t="s">
        <v>402</v>
      </c>
      <c r="AD11" s="638"/>
      <c r="AE11" s="638"/>
      <c r="AF11" s="638"/>
      <c r="AG11" s="656" t="s">
        <v>590</v>
      </c>
      <c r="AH11" s="656" t="s">
        <v>591</v>
      </c>
      <c r="AI11" s="654" t="s">
        <v>416</v>
      </c>
      <c r="AJ11" s="656" t="s">
        <v>592</v>
      </c>
      <c r="AK11" s="656" t="s">
        <v>593</v>
      </c>
      <c r="AL11" s="656" t="s">
        <v>594</v>
      </c>
      <c r="AM11" s="656" t="s">
        <v>595</v>
      </c>
      <c r="AN11" s="656" t="s">
        <v>596</v>
      </c>
      <c r="AO11" s="619" t="s">
        <v>218</v>
      </c>
      <c r="AP11" s="619" t="s">
        <v>219</v>
      </c>
      <c r="AQ11" s="640"/>
    </row>
    <row r="12" spans="2:43" x14ac:dyDescent="0.15">
      <c r="B12" s="596"/>
      <c r="C12" s="653"/>
      <c r="D12" s="596"/>
      <c r="E12" s="602"/>
      <c r="F12" s="602"/>
      <c r="G12" s="602"/>
      <c r="H12" s="606"/>
      <c r="I12" s="606"/>
      <c r="J12" s="602"/>
      <c r="K12" s="602"/>
      <c r="L12" s="602"/>
      <c r="M12" s="606"/>
      <c r="N12" s="606"/>
      <c r="O12" s="602"/>
      <c r="P12" s="602"/>
      <c r="Q12" s="642"/>
      <c r="R12" s="606"/>
      <c r="S12" s="606"/>
      <c r="T12" s="633"/>
      <c r="U12" s="606"/>
      <c r="V12" s="651" t="s">
        <v>461</v>
      </c>
      <c r="W12" s="651" t="s">
        <v>462</v>
      </c>
      <c r="X12" s="651" t="s">
        <v>463</v>
      </c>
      <c r="Y12" s="651" t="s">
        <v>59</v>
      </c>
      <c r="Z12" s="663" t="s">
        <v>588</v>
      </c>
      <c r="AA12" s="663" t="s">
        <v>589</v>
      </c>
      <c r="AB12" s="663" t="s">
        <v>247</v>
      </c>
      <c r="AC12" s="651" t="s">
        <v>461</v>
      </c>
      <c r="AD12" s="651" t="s">
        <v>462</v>
      </c>
      <c r="AE12" s="651" t="s">
        <v>463</v>
      </c>
      <c r="AF12" s="651" t="s">
        <v>59</v>
      </c>
      <c r="AG12" s="657"/>
      <c r="AH12" s="657"/>
      <c r="AI12" s="655"/>
      <c r="AJ12" s="657"/>
      <c r="AK12" s="657"/>
      <c r="AL12" s="657"/>
      <c r="AM12" s="657"/>
      <c r="AN12" s="657"/>
      <c r="AO12" s="620"/>
      <c r="AP12" s="620"/>
      <c r="AQ12" s="640"/>
    </row>
    <row r="13" spans="2:43" x14ac:dyDescent="0.15">
      <c r="B13" s="596"/>
      <c r="C13" s="653"/>
      <c r="D13" s="596"/>
      <c r="E13" s="602"/>
      <c r="F13" s="602"/>
      <c r="G13" s="602"/>
      <c r="H13" s="606"/>
      <c r="I13" s="606"/>
      <c r="J13" s="602"/>
      <c r="K13" s="602"/>
      <c r="L13" s="602"/>
      <c r="M13" s="606"/>
      <c r="N13" s="606"/>
      <c r="O13" s="602"/>
      <c r="P13" s="602"/>
      <c r="Q13" s="642"/>
      <c r="R13" s="606"/>
      <c r="S13" s="606"/>
      <c r="T13" s="633"/>
      <c r="U13" s="606"/>
      <c r="V13" s="651"/>
      <c r="W13" s="651"/>
      <c r="X13" s="651"/>
      <c r="Y13" s="651"/>
      <c r="Z13" s="663"/>
      <c r="AA13" s="663"/>
      <c r="AB13" s="663"/>
      <c r="AC13" s="651"/>
      <c r="AD13" s="651"/>
      <c r="AE13" s="651"/>
      <c r="AF13" s="651"/>
      <c r="AG13" s="657"/>
      <c r="AH13" s="657"/>
      <c r="AI13" s="655"/>
      <c r="AJ13" s="657"/>
      <c r="AK13" s="657"/>
      <c r="AL13" s="657"/>
      <c r="AM13" s="657"/>
      <c r="AN13" s="657"/>
      <c r="AO13" s="620"/>
      <c r="AP13" s="620"/>
      <c r="AQ13" s="640"/>
    </row>
    <row r="14" spans="2:43" x14ac:dyDescent="0.15">
      <c r="B14" s="596"/>
      <c r="C14" s="653"/>
      <c r="D14" s="596"/>
      <c r="E14" s="602"/>
      <c r="F14" s="602"/>
      <c r="G14" s="602"/>
      <c r="H14" s="606"/>
      <c r="I14" s="606"/>
      <c r="J14" s="602"/>
      <c r="K14" s="602"/>
      <c r="L14" s="602"/>
      <c r="M14" s="606"/>
      <c r="N14" s="606"/>
      <c r="O14" s="602"/>
      <c r="P14" s="602"/>
      <c r="Q14" s="642"/>
      <c r="R14" s="606"/>
      <c r="S14" s="606"/>
      <c r="T14" s="633"/>
      <c r="U14" s="606"/>
      <c r="V14" s="651"/>
      <c r="W14" s="651"/>
      <c r="X14" s="651"/>
      <c r="Y14" s="651"/>
      <c r="Z14" s="663"/>
      <c r="AA14" s="663"/>
      <c r="AB14" s="663"/>
      <c r="AC14" s="651"/>
      <c r="AD14" s="651"/>
      <c r="AE14" s="651"/>
      <c r="AF14" s="651"/>
      <c r="AG14" s="657"/>
      <c r="AH14" s="657"/>
      <c r="AI14" s="655"/>
      <c r="AJ14" s="657"/>
      <c r="AK14" s="657"/>
      <c r="AL14" s="657"/>
      <c r="AM14" s="657"/>
      <c r="AN14" s="657"/>
      <c r="AO14" s="620"/>
      <c r="AP14" s="620"/>
      <c r="AQ14" s="640"/>
    </row>
    <row r="15" spans="2:43" x14ac:dyDescent="0.15">
      <c r="B15" s="596"/>
      <c r="C15" s="653"/>
      <c r="D15" s="596"/>
      <c r="E15" s="602"/>
      <c r="F15" s="602"/>
      <c r="G15" s="602"/>
      <c r="H15" s="606"/>
      <c r="I15" s="606"/>
      <c r="J15" s="602"/>
      <c r="K15" s="602"/>
      <c r="L15" s="602"/>
      <c r="M15" s="606"/>
      <c r="N15" s="606"/>
      <c r="O15" s="602"/>
      <c r="P15" s="602"/>
      <c r="Q15" s="642"/>
      <c r="R15" s="606"/>
      <c r="S15" s="606"/>
      <c r="T15" s="633"/>
      <c r="U15" s="606"/>
      <c r="V15" s="651"/>
      <c r="W15" s="651"/>
      <c r="X15" s="651"/>
      <c r="Y15" s="651"/>
      <c r="Z15" s="664"/>
      <c r="AA15" s="664"/>
      <c r="AB15" s="664"/>
      <c r="AC15" s="651"/>
      <c r="AD15" s="651"/>
      <c r="AE15" s="651"/>
      <c r="AF15" s="651"/>
      <c r="AG15" s="658"/>
      <c r="AH15" s="658"/>
      <c r="AI15" s="655"/>
      <c r="AJ15" s="658"/>
      <c r="AK15" s="658"/>
      <c r="AL15" s="658"/>
      <c r="AM15" s="658"/>
      <c r="AN15" s="658"/>
      <c r="AO15" s="659"/>
      <c r="AP15" s="620"/>
      <c r="AQ15" s="640"/>
    </row>
    <row r="16" spans="2:43" ht="30" customHeight="1" x14ac:dyDescent="0.15">
      <c r="B16" s="265">
        <v>1</v>
      </c>
      <c r="C16" s="264">
        <v>1</v>
      </c>
      <c r="D16" s="265">
        <v>1</v>
      </c>
      <c r="E16" s="265" t="s">
        <v>405</v>
      </c>
      <c r="F16" s="265" t="s">
        <v>406</v>
      </c>
      <c r="G16" s="265">
        <v>2345</v>
      </c>
      <c r="H16" s="265">
        <v>20</v>
      </c>
      <c r="I16" s="265">
        <v>3</v>
      </c>
      <c r="J16" s="265" t="s">
        <v>405</v>
      </c>
      <c r="K16" s="265" t="s">
        <v>406</v>
      </c>
      <c r="L16" s="265" t="s">
        <v>407</v>
      </c>
      <c r="M16" s="265">
        <v>20</v>
      </c>
      <c r="N16" s="265">
        <v>4</v>
      </c>
      <c r="O16" s="265" t="s">
        <v>464</v>
      </c>
      <c r="P16" s="265" t="s">
        <v>465</v>
      </c>
      <c r="Q16" s="265" t="s">
        <v>339</v>
      </c>
      <c r="R16" s="265" t="s">
        <v>466</v>
      </c>
      <c r="S16" s="265" t="s">
        <v>467</v>
      </c>
      <c r="T16" s="265" t="s">
        <v>464</v>
      </c>
      <c r="U16" s="265" t="s">
        <v>468</v>
      </c>
      <c r="V16" s="266">
        <v>100</v>
      </c>
      <c r="W16" s="266">
        <v>100</v>
      </c>
      <c r="X16" s="266">
        <v>100</v>
      </c>
      <c r="Y16" s="266">
        <v>300</v>
      </c>
      <c r="Z16" s="266"/>
      <c r="AA16" s="266"/>
      <c r="AB16" s="266"/>
      <c r="AC16" s="266"/>
      <c r="AD16" s="266"/>
      <c r="AE16" s="266"/>
      <c r="AF16" s="266"/>
      <c r="AG16" s="266"/>
      <c r="AH16" s="266"/>
      <c r="AI16" s="266"/>
      <c r="AJ16" s="266"/>
      <c r="AK16" s="266"/>
      <c r="AL16" s="266"/>
      <c r="AM16" s="266"/>
      <c r="AN16" s="266"/>
      <c r="AO16" s="264" t="s">
        <v>468</v>
      </c>
      <c r="AP16" s="265">
        <v>24</v>
      </c>
      <c r="AQ16" s="265" t="s">
        <v>709</v>
      </c>
    </row>
    <row r="17" spans="2:43" ht="30" customHeight="1" x14ac:dyDescent="0.15">
      <c r="B17" s="265">
        <v>2</v>
      </c>
      <c r="C17" s="264">
        <v>1</v>
      </c>
      <c r="D17" s="265">
        <v>1</v>
      </c>
      <c r="E17" s="265" t="s">
        <v>405</v>
      </c>
      <c r="F17" s="265" t="s">
        <v>406</v>
      </c>
      <c r="G17" s="265">
        <v>2347</v>
      </c>
      <c r="H17" s="265">
        <v>22</v>
      </c>
      <c r="I17" s="265">
        <v>4</v>
      </c>
      <c r="J17" s="265" t="s">
        <v>405</v>
      </c>
      <c r="K17" s="265" t="s">
        <v>406</v>
      </c>
      <c r="L17" s="265" t="s">
        <v>408</v>
      </c>
      <c r="M17" s="265">
        <v>22</v>
      </c>
      <c r="N17" s="265">
        <v>4</v>
      </c>
      <c r="O17" s="265" t="s">
        <v>464</v>
      </c>
      <c r="P17" s="265" t="s">
        <v>465</v>
      </c>
      <c r="Q17" s="265" t="s">
        <v>340</v>
      </c>
      <c r="R17" s="265" t="s">
        <v>466</v>
      </c>
      <c r="S17" s="265" t="s">
        <v>467</v>
      </c>
      <c r="T17" s="265" t="s">
        <v>464</v>
      </c>
      <c r="U17" s="265" t="s">
        <v>468</v>
      </c>
      <c r="V17" s="266"/>
      <c r="W17" s="266">
        <v>500</v>
      </c>
      <c r="X17" s="266"/>
      <c r="Y17" s="266">
        <v>500</v>
      </c>
      <c r="Z17" s="266"/>
      <c r="AA17" s="266"/>
      <c r="AB17" s="266"/>
      <c r="AC17" s="266"/>
      <c r="AD17" s="266"/>
      <c r="AE17" s="266"/>
      <c r="AF17" s="266"/>
      <c r="AG17" s="266"/>
      <c r="AH17" s="266"/>
      <c r="AI17" s="266"/>
      <c r="AJ17" s="266"/>
      <c r="AK17" s="266"/>
      <c r="AL17" s="266"/>
      <c r="AM17" s="266"/>
      <c r="AN17" s="266"/>
      <c r="AO17" s="264" t="s">
        <v>468</v>
      </c>
      <c r="AP17" s="265">
        <v>24</v>
      </c>
      <c r="AQ17" s="491" t="s">
        <v>709</v>
      </c>
    </row>
    <row r="18" spans="2:43" ht="30" customHeight="1" x14ac:dyDescent="0.15">
      <c r="B18" s="265">
        <v>3</v>
      </c>
      <c r="C18" s="264">
        <v>2</v>
      </c>
      <c r="D18" s="265">
        <v>2</v>
      </c>
      <c r="E18" s="265" t="s">
        <v>405</v>
      </c>
      <c r="F18" s="265" t="s">
        <v>406</v>
      </c>
      <c r="G18" s="265">
        <v>2350</v>
      </c>
      <c r="H18" s="265">
        <v>22</v>
      </c>
      <c r="I18" s="265">
        <v>5</v>
      </c>
      <c r="J18" s="265" t="s">
        <v>405</v>
      </c>
      <c r="K18" s="265" t="s">
        <v>406</v>
      </c>
      <c r="L18" s="265" t="s">
        <v>410</v>
      </c>
      <c r="M18" s="265">
        <v>22</v>
      </c>
      <c r="N18" s="265">
        <v>6</v>
      </c>
      <c r="O18" s="265" t="s">
        <v>464</v>
      </c>
      <c r="P18" s="265" t="s">
        <v>465</v>
      </c>
      <c r="Q18" s="265" t="s">
        <v>341</v>
      </c>
      <c r="R18" s="265" t="s">
        <v>466</v>
      </c>
      <c r="S18" s="265" t="s">
        <v>467</v>
      </c>
      <c r="T18" s="265" t="s">
        <v>464</v>
      </c>
      <c r="U18" s="265" t="s">
        <v>468</v>
      </c>
      <c r="V18" s="266"/>
      <c r="W18" s="266"/>
      <c r="X18" s="266">
        <v>500</v>
      </c>
      <c r="Y18" s="266">
        <v>500</v>
      </c>
      <c r="Z18" s="266"/>
      <c r="AA18" s="266"/>
      <c r="AB18" s="266"/>
      <c r="AC18" s="266"/>
      <c r="AD18" s="266"/>
      <c r="AE18" s="266">
        <v>100</v>
      </c>
      <c r="AF18" s="266">
        <v>100</v>
      </c>
      <c r="AG18" s="266"/>
      <c r="AH18" s="266"/>
      <c r="AI18" s="266">
        <v>10</v>
      </c>
      <c r="AJ18" s="266">
        <v>5</v>
      </c>
      <c r="AK18" s="266"/>
      <c r="AL18" s="266"/>
      <c r="AM18" s="266"/>
      <c r="AN18" s="266"/>
      <c r="AO18" s="264" t="s">
        <v>468</v>
      </c>
      <c r="AP18" s="265">
        <v>24</v>
      </c>
      <c r="AQ18" s="491" t="s">
        <v>710</v>
      </c>
    </row>
    <row r="19" spans="2:43" ht="30" customHeight="1" x14ac:dyDescent="0.15">
      <c r="B19" s="265">
        <v>4</v>
      </c>
      <c r="C19" s="264">
        <v>2</v>
      </c>
      <c r="D19" s="265">
        <v>3</v>
      </c>
      <c r="E19" s="265" t="s">
        <v>405</v>
      </c>
      <c r="F19" s="265" t="s">
        <v>406</v>
      </c>
      <c r="G19" s="265">
        <v>1111</v>
      </c>
      <c r="H19" s="265">
        <v>10</v>
      </c>
      <c r="I19" s="265">
        <v>1</v>
      </c>
      <c r="J19" s="265" t="s">
        <v>405</v>
      </c>
      <c r="K19" s="265" t="s">
        <v>406</v>
      </c>
      <c r="L19" s="265" t="s">
        <v>411</v>
      </c>
      <c r="M19" s="265">
        <v>10</v>
      </c>
      <c r="N19" s="265">
        <v>5</v>
      </c>
      <c r="O19" s="265" t="s">
        <v>464</v>
      </c>
      <c r="P19" s="265" t="s">
        <v>465</v>
      </c>
      <c r="Q19" s="265" t="s">
        <v>341</v>
      </c>
      <c r="R19" s="265" t="s">
        <v>466</v>
      </c>
      <c r="S19" s="265" t="s">
        <v>467</v>
      </c>
      <c r="T19" s="265" t="s">
        <v>464</v>
      </c>
      <c r="U19" s="265" t="s">
        <v>468</v>
      </c>
      <c r="V19" s="266"/>
      <c r="W19" s="266">
        <v>200</v>
      </c>
      <c r="X19" s="266">
        <v>200</v>
      </c>
      <c r="Y19" s="266">
        <v>400</v>
      </c>
      <c r="Z19" s="266"/>
      <c r="AA19" s="266"/>
      <c r="AB19" s="266"/>
      <c r="AC19" s="266"/>
      <c r="AD19" s="266"/>
      <c r="AE19" s="266"/>
      <c r="AF19" s="266" t="s">
        <v>417</v>
      </c>
      <c r="AG19" s="266"/>
      <c r="AH19" s="266"/>
      <c r="AI19" s="266"/>
      <c r="AJ19" s="266"/>
      <c r="AK19" s="266"/>
      <c r="AL19" s="266"/>
      <c r="AM19" s="266"/>
      <c r="AN19" s="266"/>
      <c r="AO19" s="264" t="s">
        <v>468</v>
      </c>
      <c r="AP19" s="265">
        <v>24</v>
      </c>
      <c r="AQ19" s="491" t="s">
        <v>710</v>
      </c>
    </row>
    <row r="20" spans="2:43" ht="30" customHeight="1" x14ac:dyDescent="0.15">
      <c r="B20" s="265">
        <v>5</v>
      </c>
      <c r="C20" s="264">
        <v>3</v>
      </c>
      <c r="D20" s="265">
        <v>4</v>
      </c>
      <c r="E20" s="265" t="s">
        <v>405</v>
      </c>
      <c r="F20" s="265" t="s">
        <v>406</v>
      </c>
      <c r="G20" s="265">
        <v>2222</v>
      </c>
      <c r="H20" s="265">
        <v>10</v>
      </c>
      <c r="I20" s="265">
        <v>2</v>
      </c>
      <c r="J20" s="265" t="s">
        <v>405</v>
      </c>
      <c r="K20" s="265" t="s">
        <v>406</v>
      </c>
      <c r="L20" s="265" t="s">
        <v>412</v>
      </c>
      <c r="M20" s="265">
        <v>10</v>
      </c>
      <c r="N20" s="265">
        <v>5</v>
      </c>
      <c r="O20" s="265" t="s">
        <v>469</v>
      </c>
      <c r="P20" s="265" t="s">
        <v>469</v>
      </c>
      <c r="Q20" s="265" t="s">
        <v>341</v>
      </c>
      <c r="R20" s="265" t="s">
        <v>470</v>
      </c>
      <c r="S20" s="265" t="s">
        <v>471</v>
      </c>
      <c r="T20" s="265" t="s">
        <v>472</v>
      </c>
      <c r="U20" s="265" t="s">
        <v>468</v>
      </c>
      <c r="V20" s="266">
        <v>400</v>
      </c>
      <c r="W20" s="266"/>
      <c r="X20" s="266"/>
      <c r="Y20" s="266">
        <v>400</v>
      </c>
      <c r="Z20" s="266"/>
      <c r="AA20" s="266"/>
      <c r="AB20" s="266"/>
      <c r="AC20" s="266"/>
      <c r="AD20" s="266"/>
      <c r="AE20" s="266"/>
      <c r="AF20" s="266" t="s">
        <v>417</v>
      </c>
      <c r="AG20" s="266"/>
      <c r="AH20" s="266"/>
      <c r="AI20" s="266"/>
      <c r="AJ20" s="266"/>
      <c r="AK20" s="266"/>
      <c r="AL20" s="266"/>
      <c r="AM20" s="266"/>
      <c r="AN20" s="266"/>
      <c r="AO20" s="264" t="s">
        <v>468</v>
      </c>
      <c r="AP20" s="265">
        <v>7</v>
      </c>
      <c r="AQ20" s="491" t="s">
        <v>709</v>
      </c>
    </row>
    <row r="21" spans="2:43" ht="30" hidden="1" customHeight="1" x14ac:dyDescent="0.15">
      <c r="B21" s="265"/>
      <c r="C21" s="264"/>
      <c r="D21" s="265"/>
      <c r="E21" s="265"/>
      <c r="F21" s="265"/>
      <c r="G21" s="265"/>
      <c r="H21" s="265"/>
      <c r="I21" s="265"/>
      <c r="J21" s="265"/>
      <c r="K21" s="265"/>
      <c r="L21" s="265"/>
      <c r="M21" s="265"/>
      <c r="N21" s="265"/>
      <c r="O21" s="265"/>
      <c r="P21" s="265"/>
      <c r="Q21" s="265"/>
      <c r="R21" s="265"/>
      <c r="S21" s="265"/>
      <c r="T21" s="265"/>
      <c r="U21" s="265"/>
      <c r="V21" s="266"/>
      <c r="W21" s="266"/>
      <c r="X21" s="266"/>
      <c r="Y21" s="266" t="s">
        <v>417</v>
      </c>
      <c r="Z21" s="266"/>
      <c r="AA21" s="266"/>
      <c r="AB21" s="266"/>
      <c r="AC21" s="266"/>
      <c r="AD21" s="266"/>
      <c r="AE21" s="266"/>
      <c r="AF21" s="266" t="s">
        <v>417</v>
      </c>
      <c r="AG21" s="266"/>
      <c r="AH21" s="266"/>
      <c r="AI21" s="266"/>
      <c r="AJ21" s="266"/>
      <c r="AK21" s="266"/>
      <c r="AL21" s="266"/>
      <c r="AM21" s="266"/>
      <c r="AN21" s="266"/>
      <c r="AO21" s="264"/>
      <c r="AP21" s="265"/>
      <c r="AQ21" s="265"/>
    </row>
    <row r="22" spans="2:43" ht="30" hidden="1" customHeight="1" x14ac:dyDescent="0.15">
      <c r="B22" s="265"/>
      <c r="C22" s="264"/>
      <c r="D22" s="265"/>
      <c r="E22" s="265"/>
      <c r="F22" s="265"/>
      <c r="G22" s="265"/>
      <c r="H22" s="265"/>
      <c r="I22" s="265"/>
      <c r="J22" s="265"/>
      <c r="K22" s="265"/>
      <c r="L22" s="265"/>
      <c r="M22" s="265"/>
      <c r="N22" s="265"/>
      <c r="O22" s="265"/>
      <c r="P22" s="265"/>
      <c r="Q22" s="265"/>
      <c r="R22" s="265"/>
      <c r="S22" s="265"/>
      <c r="T22" s="265"/>
      <c r="U22" s="265"/>
      <c r="V22" s="266"/>
      <c r="W22" s="266"/>
      <c r="X22" s="266"/>
      <c r="Y22" s="266" t="s">
        <v>417</v>
      </c>
      <c r="Z22" s="266"/>
      <c r="AA22" s="266"/>
      <c r="AB22" s="266"/>
      <c r="AC22" s="266"/>
      <c r="AD22" s="266"/>
      <c r="AE22" s="266"/>
      <c r="AF22" s="266" t="s">
        <v>417</v>
      </c>
      <c r="AG22" s="266"/>
      <c r="AH22" s="266"/>
      <c r="AI22" s="266"/>
      <c r="AJ22" s="266"/>
      <c r="AK22" s="266"/>
      <c r="AL22" s="266"/>
      <c r="AM22" s="266"/>
      <c r="AN22" s="266"/>
      <c r="AO22" s="264"/>
      <c r="AP22" s="265"/>
      <c r="AQ22" s="265"/>
    </row>
    <row r="23" spans="2:43" ht="30" hidden="1" customHeight="1" x14ac:dyDescent="0.15">
      <c r="B23" s="265"/>
      <c r="C23" s="264"/>
      <c r="D23" s="265"/>
      <c r="E23" s="265"/>
      <c r="F23" s="265"/>
      <c r="G23" s="265"/>
      <c r="H23" s="265"/>
      <c r="I23" s="265"/>
      <c r="J23" s="265"/>
      <c r="K23" s="265"/>
      <c r="L23" s="265"/>
      <c r="M23" s="265"/>
      <c r="N23" s="265"/>
      <c r="O23" s="265"/>
      <c r="P23" s="265"/>
      <c r="Q23" s="265"/>
      <c r="R23" s="265"/>
      <c r="S23" s="265"/>
      <c r="T23" s="265"/>
      <c r="U23" s="265"/>
      <c r="V23" s="266"/>
      <c r="W23" s="266"/>
      <c r="X23" s="266"/>
      <c r="Y23" s="266" t="s">
        <v>417</v>
      </c>
      <c r="Z23" s="266"/>
      <c r="AA23" s="266"/>
      <c r="AB23" s="266"/>
      <c r="AC23" s="266"/>
      <c r="AD23" s="266"/>
      <c r="AE23" s="266"/>
      <c r="AF23" s="266" t="s">
        <v>417</v>
      </c>
      <c r="AG23" s="266"/>
      <c r="AH23" s="266"/>
      <c r="AI23" s="266"/>
      <c r="AJ23" s="266"/>
      <c r="AK23" s="266"/>
      <c r="AL23" s="266"/>
      <c r="AM23" s="266"/>
      <c r="AN23" s="266"/>
      <c r="AO23" s="264"/>
      <c r="AP23" s="265"/>
      <c r="AQ23" s="265"/>
    </row>
    <row r="24" spans="2:43" ht="30" hidden="1" customHeight="1" x14ac:dyDescent="0.15">
      <c r="B24" s="265"/>
      <c r="C24" s="264"/>
      <c r="D24" s="265"/>
      <c r="E24" s="265"/>
      <c r="F24" s="265"/>
      <c r="G24" s="265"/>
      <c r="H24" s="265"/>
      <c r="I24" s="265"/>
      <c r="J24" s="265"/>
      <c r="K24" s="265"/>
      <c r="L24" s="265"/>
      <c r="M24" s="265"/>
      <c r="N24" s="265"/>
      <c r="O24" s="265"/>
      <c r="P24" s="265"/>
      <c r="Q24" s="265"/>
      <c r="R24" s="265"/>
      <c r="S24" s="265"/>
      <c r="T24" s="265"/>
      <c r="U24" s="265"/>
      <c r="V24" s="266"/>
      <c r="W24" s="266"/>
      <c r="X24" s="266"/>
      <c r="Y24" s="266" t="s">
        <v>417</v>
      </c>
      <c r="Z24" s="266"/>
      <c r="AA24" s="266"/>
      <c r="AB24" s="266"/>
      <c r="AC24" s="266"/>
      <c r="AD24" s="266"/>
      <c r="AE24" s="266"/>
      <c r="AF24" s="266" t="s">
        <v>417</v>
      </c>
      <c r="AG24" s="266"/>
      <c r="AH24" s="266"/>
      <c r="AI24" s="266"/>
      <c r="AJ24" s="266"/>
      <c r="AK24" s="266"/>
      <c r="AL24" s="266"/>
      <c r="AM24" s="266"/>
      <c r="AN24" s="266"/>
      <c r="AO24" s="264"/>
      <c r="AP24" s="265"/>
      <c r="AQ24" s="265"/>
    </row>
    <row r="25" spans="2:43" ht="30" hidden="1" customHeight="1" x14ac:dyDescent="0.15">
      <c r="B25" s="265"/>
      <c r="C25" s="264"/>
      <c r="D25" s="265"/>
      <c r="E25" s="265"/>
      <c r="F25" s="265"/>
      <c r="G25" s="265"/>
      <c r="H25" s="265"/>
      <c r="I25" s="265"/>
      <c r="J25" s="265"/>
      <c r="K25" s="265"/>
      <c r="L25" s="265"/>
      <c r="M25" s="265"/>
      <c r="N25" s="265"/>
      <c r="O25" s="265"/>
      <c r="P25" s="265"/>
      <c r="Q25" s="265"/>
      <c r="R25" s="265"/>
      <c r="S25" s="265"/>
      <c r="T25" s="265"/>
      <c r="U25" s="265"/>
      <c r="V25" s="266"/>
      <c r="W25" s="266"/>
      <c r="X25" s="266"/>
      <c r="Y25" s="266" t="s">
        <v>417</v>
      </c>
      <c r="Z25" s="266"/>
      <c r="AA25" s="266"/>
      <c r="AB25" s="266"/>
      <c r="AC25" s="266"/>
      <c r="AD25" s="266"/>
      <c r="AE25" s="266"/>
      <c r="AF25" s="266" t="s">
        <v>417</v>
      </c>
      <c r="AG25" s="266"/>
      <c r="AH25" s="266"/>
      <c r="AI25" s="266"/>
      <c r="AJ25" s="266"/>
      <c r="AK25" s="266"/>
      <c r="AL25" s="266"/>
      <c r="AM25" s="266"/>
      <c r="AN25" s="266"/>
      <c r="AO25" s="264"/>
      <c r="AP25" s="265"/>
      <c r="AQ25" s="265"/>
    </row>
    <row r="26" spans="2:43" ht="30" hidden="1" customHeight="1" x14ac:dyDescent="0.15">
      <c r="B26" s="265"/>
      <c r="C26" s="264"/>
      <c r="D26" s="265"/>
      <c r="E26" s="265"/>
      <c r="F26" s="265"/>
      <c r="G26" s="265"/>
      <c r="H26" s="265"/>
      <c r="I26" s="265"/>
      <c r="J26" s="265"/>
      <c r="K26" s="265"/>
      <c r="L26" s="265"/>
      <c r="M26" s="265"/>
      <c r="N26" s="265"/>
      <c r="O26" s="265"/>
      <c r="P26" s="265"/>
      <c r="Q26" s="265"/>
      <c r="R26" s="265"/>
      <c r="S26" s="265"/>
      <c r="T26" s="265"/>
      <c r="U26" s="265"/>
      <c r="V26" s="266"/>
      <c r="W26" s="266"/>
      <c r="X26" s="266"/>
      <c r="Y26" s="266" t="s">
        <v>417</v>
      </c>
      <c r="Z26" s="266"/>
      <c r="AA26" s="266"/>
      <c r="AB26" s="266"/>
      <c r="AC26" s="266"/>
      <c r="AD26" s="266"/>
      <c r="AE26" s="266"/>
      <c r="AF26" s="266" t="s">
        <v>417</v>
      </c>
      <c r="AG26" s="266"/>
      <c r="AH26" s="266"/>
      <c r="AI26" s="266"/>
      <c r="AJ26" s="266"/>
      <c r="AK26" s="266"/>
      <c r="AL26" s="266"/>
      <c r="AM26" s="266"/>
      <c r="AN26" s="266"/>
      <c r="AO26" s="264"/>
      <c r="AP26" s="265"/>
      <c r="AQ26" s="265"/>
    </row>
    <row r="27" spans="2:43" ht="30" hidden="1" customHeight="1" x14ac:dyDescent="0.15">
      <c r="B27" s="265"/>
      <c r="C27" s="264"/>
      <c r="D27" s="265"/>
      <c r="E27" s="265"/>
      <c r="F27" s="265"/>
      <c r="G27" s="265"/>
      <c r="H27" s="265"/>
      <c r="I27" s="265"/>
      <c r="J27" s="265"/>
      <c r="K27" s="265"/>
      <c r="L27" s="265"/>
      <c r="M27" s="265"/>
      <c r="N27" s="265"/>
      <c r="O27" s="265"/>
      <c r="P27" s="265"/>
      <c r="Q27" s="265"/>
      <c r="R27" s="265"/>
      <c r="S27" s="265"/>
      <c r="T27" s="265"/>
      <c r="U27" s="265"/>
      <c r="V27" s="266"/>
      <c r="W27" s="266"/>
      <c r="X27" s="266"/>
      <c r="Y27" s="266" t="s">
        <v>417</v>
      </c>
      <c r="Z27" s="266"/>
      <c r="AA27" s="266"/>
      <c r="AB27" s="266"/>
      <c r="AC27" s="266"/>
      <c r="AD27" s="266"/>
      <c r="AE27" s="266"/>
      <c r="AF27" s="266" t="s">
        <v>417</v>
      </c>
      <c r="AG27" s="266"/>
      <c r="AH27" s="266"/>
      <c r="AI27" s="266"/>
      <c r="AJ27" s="266"/>
      <c r="AK27" s="266"/>
      <c r="AL27" s="266"/>
      <c r="AM27" s="266"/>
      <c r="AN27" s="266"/>
      <c r="AO27" s="264"/>
      <c r="AP27" s="265"/>
      <c r="AQ27" s="265"/>
    </row>
    <row r="28" spans="2:43" ht="30" hidden="1" customHeight="1" x14ac:dyDescent="0.15">
      <c r="B28" s="265"/>
      <c r="C28" s="264"/>
      <c r="D28" s="265"/>
      <c r="E28" s="265"/>
      <c r="F28" s="265"/>
      <c r="G28" s="265"/>
      <c r="H28" s="265"/>
      <c r="I28" s="265"/>
      <c r="J28" s="265"/>
      <c r="K28" s="265"/>
      <c r="L28" s="265"/>
      <c r="M28" s="265"/>
      <c r="N28" s="265"/>
      <c r="O28" s="265"/>
      <c r="P28" s="265"/>
      <c r="Q28" s="265"/>
      <c r="R28" s="265"/>
      <c r="S28" s="265"/>
      <c r="T28" s="265"/>
      <c r="U28" s="265"/>
      <c r="V28" s="266"/>
      <c r="W28" s="266"/>
      <c r="X28" s="266"/>
      <c r="Y28" s="266" t="s">
        <v>417</v>
      </c>
      <c r="Z28" s="266"/>
      <c r="AA28" s="266"/>
      <c r="AB28" s="266"/>
      <c r="AC28" s="266"/>
      <c r="AD28" s="266"/>
      <c r="AE28" s="266"/>
      <c r="AF28" s="266" t="s">
        <v>417</v>
      </c>
      <c r="AG28" s="266"/>
      <c r="AH28" s="266"/>
      <c r="AI28" s="266"/>
      <c r="AJ28" s="266"/>
      <c r="AK28" s="266"/>
      <c r="AL28" s="266"/>
      <c r="AM28" s="266"/>
      <c r="AN28" s="266"/>
      <c r="AO28" s="264"/>
      <c r="AP28" s="265"/>
      <c r="AQ28" s="265"/>
    </row>
    <row r="29" spans="2:43" ht="30" hidden="1" customHeight="1" x14ac:dyDescent="0.15">
      <c r="B29" s="265"/>
      <c r="C29" s="264"/>
      <c r="D29" s="265"/>
      <c r="E29" s="265"/>
      <c r="F29" s="265"/>
      <c r="G29" s="265"/>
      <c r="H29" s="265"/>
      <c r="I29" s="265"/>
      <c r="J29" s="265"/>
      <c r="K29" s="265"/>
      <c r="L29" s="265"/>
      <c r="M29" s="265"/>
      <c r="N29" s="265"/>
      <c r="O29" s="265"/>
      <c r="P29" s="265"/>
      <c r="Q29" s="265"/>
      <c r="R29" s="265"/>
      <c r="S29" s="265"/>
      <c r="T29" s="265"/>
      <c r="U29" s="265"/>
      <c r="V29" s="266"/>
      <c r="W29" s="266"/>
      <c r="X29" s="266"/>
      <c r="Y29" s="266" t="s">
        <v>417</v>
      </c>
      <c r="Z29" s="266"/>
      <c r="AA29" s="266"/>
      <c r="AB29" s="266"/>
      <c r="AC29" s="266"/>
      <c r="AD29" s="266"/>
      <c r="AE29" s="266"/>
      <c r="AF29" s="266" t="s">
        <v>417</v>
      </c>
      <c r="AG29" s="266"/>
      <c r="AH29" s="266"/>
      <c r="AI29" s="266"/>
      <c r="AJ29" s="266"/>
      <c r="AK29" s="266"/>
      <c r="AL29" s="266"/>
      <c r="AM29" s="266"/>
      <c r="AN29" s="266"/>
      <c r="AO29" s="264"/>
      <c r="AP29" s="265"/>
      <c r="AQ29" s="265"/>
    </row>
    <row r="30" spans="2:43" ht="30" customHeight="1" x14ac:dyDescent="0.15">
      <c r="B30" s="265" t="s">
        <v>459</v>
      </c>
      <c r="C30" s="264"/>
      <c r="D30" s="265"/>
      <c r="E30" s="265"/>
      <c r="F30" s="265"/>
      <c r="G30" s="265"/>
      <c r="H30" s="265"/>
      <c r="I30" s="265"/>
      <c r="J30" s="265"/>
      <c r="K30" s="265"/>
      <c r="L30" s="265"/>
      <c r="M30" s="265"/>
      <c r="N30" s="265"/>
      <c r="O30" s="265"/>
      <c r="P30" s="265"/>
      <c r="Q30" s="265"/>
      <c r="R30" s="265"/>
      <c r="S30" s="265"/>
      <c r="T30" s="265"/>
      <c r="U30" s="265"/>
      <c r="V30" s="266">
        <v>500</v>
      </c>
      <c r="W30" s="266">
        <v>800</v>
      </c>
      <c r="X30" s="266">
        <v>800</v>
      </c>
      <c r="Y30" s="266">
        <v>2100</v>
      </c>
      <c r="Z30" s="266"/>
      <c r="AA30" s="266"/>
      <c r="AB30" s="266"/>
      <c r="AC30" s="266" t="s">
        <v>417</v>
      </c>
      <c r="AD30" s="266" t="s">
        <v>417</v>
      </c>
      <c r="AE30" s="266">
        <v>100</v>
      </c>
      <c r="AF30" s="266">
        <v>100</v>
      </c>
      <c r="AG30" s="266"/>
      <c r="AH30" s="266"/>
      <c r="AI30" s="266">
        <v>10</v>
      </c>
      <c r="AJ30" s="266">
        <v>5</v>
      </c>
      <c r="AK30" s="266"/>
      <c r="AL30" s="266"/>
      <c r="AM30" s="266"/>
      <c r="AN30" s="266"/>
      <c r="AO30" s="264"/>
      <c r="AP30" s="265"/>
      <c r="AQ30" s="265"/>
    </row>
    <row r="31" spans="2:43" x14ac:dyDescent="0.15">
      <c r="D31" s="203" t="s">
        <v>438</v>
      </c>
      <c r="E31" s="260" t="s">
        <v>688</v>
      </c>
    </row>
    <row r="32" spans="2:43" x14ac:dyDescent="0.15">
      <c r="D32" s="2" t="s">
        <v>273</v>
      </c>
      <c r="E32" s="113" t="s">
        <v>567</v>
      </c>
    </row>
    <row r="33" spans="4:5" x14ac:dyDescent="0.15">
      <c r="D33" s="2" t="s">
        <v>273</v>
      </c>
      <c r="E33" s="113" t="s">
        <v>568</v>
      </c>
    </row>
    <row r="34" spans="4:5" x14ac:dyDescent="0.15">
      <c r="D34" s="2" t="s">
        <v>273</v>
      </c>
      <c r="E34" s="113" t="s">
        <v>569</v>
      </c>
    </row>
    <row r="35" spans="4:5" x14ac:dyDescent="0.15">
      <c r="D35" s="2" t="s">
        <v>273</v>
      </c>
      <c r="E35" s="113" t="s">
        <v>575</v>
      </c>
    </row>
    <row r="36" spans="4:5" x14ac:dyDescent="0.15">
      <c r="D36" s="2" t="s">
        <v>273</v>
      </c>
      <c r="E36" s="113" t="s">
        <v>576</v>
      </c>
    </row>
    <row r="37" spans="4:5" x14ac:dyDescent="0.15">
      <c r="D37" s="2" t="s">
        <v>420</v>
      </c>
      <c r="E37" s="268" t="s">
        <v>475</v>
      </c>
    </row>
    <row r="38" spans="4:5" x14ac:dyDescent="0.15">
      <c r="D38" s="2"/>
      <c r="E38" s="268"/>
    </row>
    <row r="39" spans="4:5" x14ac:dyDescent="0.15">
      <c r="D39" s="2"/>
      <c r="E39" s="113"/>
    </row>
    <row r="40" spans="4:5" x14ac:dyDescent="0.15">
      <c r="D40" s="2"/>
      <c r="E40" s="113"/>
    </row>
    <row r="41" spans="4:5" x14ac:dyDescent="0.15">
      <c r="D41" s="2" t="s">
        <v>420</v>
      </c>
      <c r="E41" s="268" t="s">
        <v>475</v>
      </c>
    </row>
  </sheetData>
  <mergeCells count="60">
    <mergeCell ref="AG11:AG15"/>
    <mergeCell ref="AH11:AH15"/>
    <mergeCell ref="V10:AN10"/>
    <mergeCell ref="AK11:AK15"/>
    <mergeCell ref="AL11:AL15"/>
    <mergeCell ref="AM11:AM15"/>
    <mergeCell ref="AN11:AN15"/>
    <mergeCell ref="AP11:AP15"/>
    <mergeCell ref="V12:V15"/>
    <mergeCell ref="W12:W15"/>
    <mergeCell ref="X12:X15"/>
    <mergeCell ref="Y12:Y15"/>
    <mergeCell ref="AC12:AC15"/>
    <mergeCell ref="AD12:AD15"/>
    <mergeCell ref="AE12:AE15"/>
    <mergeCell ref="AF12:AF15"/>
    <mergeCell ref="AI11:AI15"/>
    <mergeCell ref="AJ11:AJ15"/>
    <mergeCell ref="AO11:AO15"/>
    <mergeCell ref="Z11:AB11"/>
    <mergeCell ref="Z12:Z15"/>
    <mergeCell ref="AA12:AA15"/>
    <mergeCell ref="AB12:AB15"/>
    <mergeCell ref="AO10:AP10"/>
    <mergeCell ref="AQ10:AQ15"/>
    <mergeCell ref="E11:E15"/>
    <mergeCell ref="F11:F15"/>
    <mergeCell ref="G11:G15"/>
    <mergeCell ref="H11:H15"/>
    <mergeCell ref="I11:I15"/>
    <mergeCell ref="J11:J15"/>
    <mergeCell ref="K11:K15"/>
    <mergeCell ref="L11:L15"/>
    <mergeCell ref="P10:P15"/>
    <mergeCell ref="Q10:Q15"/>
    <mergeCell ref="R10:R15"/>
    <mergeCell ref="S10:T10"/>
    <mergeCell ref="U10:U15"/>
    <mergeCell ref="S11:S15"/>
    <mergeCell ref="T11:T15"/>
    <mergeCell ref="V11:Y11"/>
    <mergeCell ref="AC11:AF11"/>
    <mergeCell ref="B10:B15"/>
    <mergeCell ref="C10:C15"/>
    <mergeCell ref="D10:D15"/>
    <mergeCell ref="E10:I10"/>
    <mergeCell ref="J10:N10"/>
    <mergeCell ref="O10:O15"/>
    <mergeCell ref="M11:M15"/>
    <mergeCell ref="N11:N15"/>
    <mergeCell ref="B3:AQ3"/>
    <mergeCell ref="F5:J5"/>
    <mergeCell ref="M5:O5"/>
    <mergeCell ref="F6:J6"/>
    <mergeCell ref="M6:O6"/>
    <mergeCell ref="E7:E8"/>
    <mergeCell ref="F7:J7"/>
    <mergeCell ref="M7:O7"/>
    <mergeCell ref="F8:J8"/>
    <mergeCell ref="M8:O8"/>
  </mergeCells>
  <phoneticPr fontId="2"/>
  <pageMargins left="0.70866141732283472" right="0.70866141732283472" top="0.74803149606299213" bottom="0.74803149606299213" header="0.31496062992125984" footer="0.31496062992125984"/>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7"/>
  <sheetViews>
    <sheetView showGridLines="0" view="pageBreakPreview" zoomScale="85" zoomScaleNormal="100" zoomScaleSheetLayoutView="85" workbookViewId="0">
      <pane xSplit="4" ySplit="5" topLeftCell="E6" activePane="bottomRight" state="frozen"/>
      <selection activeCell="AH7" sqref="AH7"/>
      <selection pane="topRight" activeCell="AH7" sqref="AH7"/>
      <selection pane="bottomLeft" activeCell="AH7" sqref="AH7"/>
      <selection pane="bottomRight" activeCell="L18" sqref="L18"/>
    </sheetView>
  </sheetViews>
  <sheetFormatPr defaultRowHeight="13.5" x14ac:dyDescent="0.15"/>
  <cols>
    <col min="1" max="1" width="2.5" style="27" customWidth="1"/>
    <col min="2" max="3" width="6.125" style="27" customWidth="1"/>
    <col min="4" max="4" width="14.75" style="27" customWidth="1"/>
    <col min="5" max="5" width="4.25" style="27" bestFit="1" customWidth="1"/>
    <col min="6" max="6" width="5.625" style="27" customWidth="1"/>
    <col min="7" max="7" width="4.25" style="27" customWidth="1"/>
    <col min="8" max="8" width="5.625" style="27" customWidth="1"/>
    <col min="9" max="9" width="4.25" style="27" customWidth="1"/>
    <col min="10" max="10" width="5.625" style="27" customWidth="1"/>
    <col min="11" max="11" width="5.125" style="27" customWidth="1"/>
    <col min="12" max="12" width="10" style="27" bestFit="1" customWidth="1"/>
    <col min="13" max="13" width="8.125" style="27" customWidth="1"/>
    <col min="14" max="14" width="9" style="27"/>
    <col min="15" max="15" width="1.5" style="27" customWidth="1"/>
    <col min="16" max="256" width="9" style="27"/>
    <col min="257" max="257" width="2.5" style="27" customWidth="1"/>
    <col min="258" max="259" width="6.125" style="27" customWidth="1"/>
    <col min="260" max="260" width="14.75" style="27" customWidth="1"/>
    <col min="261" max="261" width="4.25" style="27" bestFit="1" customWidth="1"/>
    <col min="262" max="262" width="5.625" style="27" customWidth="1"/>
    <col min="263" max="263" width="4.25" style="27" customWidth="1"/>
    <col min="264" max="264" width="5.625" style="27" customWidth="1"/>
    <col min="265" max="265" width="4.25" style="27" customWidth="1"/>
    <col min="266" max="266" width="5.625" style="27" customWidth="1"/>
    <col min="267" max="267" width="5.125" style="27" customWidth="1"/>
    <col min="268" max="268" width="10" style="27" bestFit="1" customWidth="1"/>
    <col min="269" max="269" width="8.125" style="27" customWidth="1"/>
    <col min="270" max="270" width="9" style="27"/>
    <col min="271" max="271" width="1.5" style="27" customWidth="1"/>
    <col min="272" max="512" width="9" style="27"/>
    <col min="513" max="513" width="2.5" style="27" customWidth="1"/>
    <col min="514" max="515" width="6.125" style="27" customWidth="1"/>
    <col min="516" max="516" width="14.75" style="27" customWidth="1"/>
    <col min="517" max="517" width="4.25" style="27" bestFit="1" customWidth="1"/>
    <col min="518" max="518" width="5.625" style="27" customWidth="1"/>
    <col min="519" max="519" width="4.25" style="27" customWidth="1"/>
    <col min="520" max="520" width="5.625" style="27" customWidth="1"/>
    <col min="521" max="521" width="4.25" style="27" customWidth="1"/>
    <col min="522" max="522" width="5.625" style="27" customWidth="1"/>
    <col min="523" max="523" width="5.125" style="27" customWidth="1"/>
    <col min="524" max="524" width="10" style="27" bestFit="1" customWidth="1"/>
    <col min="525" max="525" width="8.125" style="27" customWidth="1"/>
    <col min="526" max="526" width="9" style="27"/>
    <col min="527" max="527" width="1.5" style="27" customWidth="1"/>
    <col min="528" max="768" width="9" style="27"/>
    <col min="769" max="769" width="2.5" style="27" customWidth="1"/>
    <col min="770" max="771" width="6.125" style="27" customWidth="1"/>
    <col min="772" max="772" width="14.75" style="27" customWidth="1"/>
    <col min="773" max="773" width="4.25" style="27" bestFit="1" customWidth="1"/>
    <col min="774" max="774" width="5.625" style="27" customWidth="1"/>
    <col min="775" max="775" width="4.25" style="27" customWidth="1"/>
    <col min="776" max="776" width="5.625" style="27" customWidth="1"/>
    <col min="777" max="777" width="4.25" style="27" customWidth="1"/>
    <col min="778" max="778" width="5.625" style="27" customWidth="1"/>
    <col min="779" max="779" width="5.125" style="27" customWidth="1"/>
    <col min="780" max="780" width="10" style="27" bestFit="1" customWidth="1"/>
    <col min="781" max="781" width="8.125" style="27" customWidth="1"/>
    <col min="782" max="782" width="9" style="27"/>
    <col min="783" max="783" width="1.5" style="27" customWidth="1"/>
    <col min="784" max="1024" width="9" style="27"/>
    <col min="1025" max="1025" width="2.5" style="27" customWidth="1"/>
    <col min="1026" max="1027" width="6.125" style="27" customWidth="1"/>
    <col min="1028" max="1028" width="14.75" style="27" customWidth="1"/>
    <col min="1029" max="1029" width="4.25" style="27" bestFit="1" customWidth="1"/>
    <col min="1030" max="1030" width="5.625" style="27" customWidth="1"/>
    <col min="1031" max="1031" width="4.25" style="27" customWidth="1"/>
    <col min="1032" max="1032" width="5.625" style="27" customWidth="1"/>
    <col min="1033" max="1033" width="4.25" style="27" customWidth="1"/>
    <col min="1034" max="1034" width="5.625" style="27" customWidth="1"/>
    <col min="1035" max="1035" width="5.125" style="27" customWidth="1"/>
    <col min="1036" max="1036" width="10" style="27" bestFit="1" customWidth="1"/>
    <col min="1037" max="1037" width="8.125" style="27" customWidth="1"/>
    <col min="1038" max="1038" width="9" style="27"/>
    <col min="1039" max="1039" width="1.5" style="27" customWidth="1"/>
    <col min="1040" max="1280" width="9" style="27"/>
    <col min="1281" max="1281" width="2.5" style="27" customWidth="1"/>
    <col min="1282" max="1283" width="6.125" style="27" customWidth="1"/>
    <col min="1284" max="1284" width="14.75" style="27" customWidth="1"/>
    <col min="1285" max="1285" width="4.25" style="27" bestFit="1" customWidth="1"/>
    <col min="1286" max="1286" width="5.625" style="27" customWidth="1"/>
    <col min="1287" max="1287" width="4.25" style="27" customWidth="1"/>
    <col min="1288" max="1288" width="5.625" style="27" customWidth="1"/>
    <col min="1289" max="1289" width="4.25" style="27" customWidth="1"/>
    <col min="1290" max="1290" width="5.625" style="27" customWidth="1"/>
    <col min="1291" max="1291" width="5.125" style="27" customWidth="1"/>
    <col min="1292" max="1292" width="10" style="27" bestFit="1" customWidth="1"/>
    <col min="1293" max="1293" width="8.125" style="27" customWidth="1"/>
    <col min="1294" max="1294" width="9" style="27"/>
    <col min="1295" max="1295" width="1.5" style="27" customWidth="1"/>
    <col min="1296" max="1536" width="9" style="27"/>
    <col min="1537" max="1537" width="2.5" style="27" customWidth="1"/>
    <col min="1538" max="1539" width="6.125" style="27" customWidth="1"/>
    <col min="1540" max="1540" width="14.75" style="27" customWidth="1"/>
    <col min="1541" max="1541" width="4.25" style="27" bestFit="1" customWidth="1"/>
    <col min="1542" max="1542" width="5.625" style="27" customWidth="1"/>
    <col min="1543" max="1543" width="4.25" style="27" customWidth="1"/>
    <col min="1544" max="1544" width="5.625" style="27" customWidth="1"/>
    <col min="1545" max="1545" width="4.25" style="27" customWidth="1"/>
    <col min="1546" max="1546" width="5.625" style="27" customWidth="1"/>
    <col min="1547" max="1547" width="5.125" style="27" customWidth="1"/>
    <col min="1548" max="1548" width="10" style="27" bestFit="1" customWidth="1"/>
    <col min="1549" max="1549" width="8.125" style="27" customWidth="1"/>
    <col min="1550" max="1550" width="9" style="27"/>
    <col min="1551" max="1551" width="1.5" style="27" customWidth="1"/>
    <col min="1552" max="1792" width="9" style="27"/>
    <col min="1793" max="1793" width="2.5" style="27" customWidth="1"/>
    <col min="1794" max="1795" width="6.125" style="27" customWidth="1"/>
    <col min="1796" max="1796" width="14.75" style="27" customWidth="1"/>
    <col min="1797" max="1797" width="4.25" style="27" bestFit="1" customWidth="1"/>
    <col min="1798" max="1798" width="5.625" style="27" customWidth="1"/>
    <col min="1799" max="1799" width="4.25" style="27" customWidth="1"/>
    <col min="1800" max="1800" width="5.625" style="27" customWidth="1"/>
    <col min="1801" max="1801" width="4.25" style="27" customWidth="1"/>
    <col min="1802" max="1802" width="5.625" style="27" customWidth="1"/>
    <col min="1803" max="1803" width="5.125" style="27" customWidth="1"/>
    <col min="1804" max="1804" width="10" style="27" bestFit="1" customWidth="1"/>
    <col min="1805" max="1805" width="8.125" style="27" customWidth="1"/>
    <col min="1806" max="1806" width="9" style="27"/>
    <col min="1807" max="1807" width="1.5" style="27" customWidth="1"/>
    <col min="1808" max="2048" width="9" style="27"/>
    <col min="2049" max="2049" width="2.5" style="27" customWidth="1"/>
    <col min="2050" max="2051" width="6.125" style="27" customWidth="1"/>
    <col min="2052" max="2052" width="14.75" style="27" customWidth="1"/>
    <col min="2053" max="2053" width="4.25" style="27" bestFit="1" customWidth="1"/>
    <col min="2054" max="2054" width="5.625" style="27" customWidth="1"/>
    <col min="2055" max="2055" width="4.25" style="27" customWidth="1"/>
    <col min="2056" max="2056" width="5.625" style="27" customWidth="1"/>
    <col min="2057" max="2057" width="4.25" style="27" customWidth="1"/>
    <col min="2058" max="2058" width="5.625" style="27" customWidth="1"/>
    <col min="2059" max="2059" width="5.125" style="27" customWidth="1"/>
    <col min="2060" max="2060" width="10" style="27" bestFit="1" customWidth="1"/>
    <col min="2061" max="2061" width="8.125" style="27" customWidth="1"/>
    <col min="2062" max="2062" width="9" style="27"/>
    <col min="2063" max="2063" width="1.5" style="27" customWidth="1"/>
    <col min="2064" max="2304" width="9" style="27"/>
    <col min="2305" max="2305" width="2.5" style="27" customWidth="1"/>
    <col min="2306" max="2307" width="6.125" style="27" customWidth="1"/>
    <col min="2308" max="2308" width="14.75" style="27" customWidth="1"/>
    <col min="2309" max="2309" width="4.25" style="27" bestFit="1" customWidth="1"/>
    <col min="2310" max="2310" width="5.625" style="27" customWidth="1"/>
    <col min="2311" max="2311" width="4.25" style="27" customWidth="1"/>
    <col min="2312" max="2312" width="5.625" style="27" customWidth="1"/>
    <col min="2313" max="2313" width="4.25" style="27" customWidth="1"/>
    <col min="2314" max="2314" width="5.625" style="27" customWidth="1"/>
    <col min="2315" max="2315" width="5.125" style="27" customWidth="1"/>
    <col min="2316" max="2316" width="10" style="27" bestFit="1" customWidth="1"/>
    <col min="2317" max="2317" width="8.125" style="27" customWidth="1"/>
    <col min="2318" max="2318" width="9" style="27"/>
    <col min="2319" max="2319" width="1.5" style="27" customWidth="1"/>
    <col min="2320" max="2560" width="9" style="27"/>
    <col min="2561" max="2561" width="2.5" style="27" customWidth="1"/>
    <col min="2562" max="2563" width="6.125" style="27" customWidth="1"/>
    <col min="2564" max="2564" width="14.75" style="27" customWidth="1"/>
    <col min="2565" max="2565" width="4.25" style="27" bestFit="1" customWidth="1"/>
    <col min="2566" max="2566" width="5.625" style="27" customWidth="1"/>
    <col min="2567" max="2567" width="4.25" style="27" customWidth="1"/>
    <col min="2568" max="2568" width="5.625" style="27" customWidth="1"/>
    <col min="2569" max="2569" width="4.25" style="27" customWidth="1"/>
    <col min="2570" max="2570" width="5.625" style="27" customWidth="1"/>
    <col min="2571" max="2571" width="5.125" style="27" customWidth="1"/>
    <col min="2572" max="2572" width="10" style="27" bestFit="1" customWidth="1"/>
    <col min="2573" max="2573" width="8.125" style="27" customWidth="1"/>
    <col min="2574" max="2574" width="9" style="27"/>
    <col min="2575" max="2575" width="1.5" style="27" customWidth="1"/>
    <col min="2576" max="2816" width="9" style="27"/>
    <col min="2817" max="2817" width="2.5" style="27" customWidth="1"/>
    <col min="2818" max="2819" width="6.125" style="27" customWidth="1"/>
    <col min="2820" max="2820" width="14.75" style="27" customWidth="1"/>
    <col min="2821" max="2821" width="4.25" style="27" bestFit="1" customWidth="1"/>
    <col min="2822" max="2822" width="5.625" style="27" customWidth="1"/>
    <col min="2823" max="2823" width="4.25" style="27" customWidth="1"/>
    <col min="2824" max="2824" width="5.625" style="27" customWidth="1"/>
    <col min="2825" max="2825" width="4.25" style="27" customWidth="1"/>
    <col min="2826" max="2826" width="5.625" style="27" customWidth="1"/>
    <col min="2827" max="2827" width="5.125" style="27" customWidth="1"/>
    <col min="2828" max="2828" width="10" style="27" bestFit="1" customWidth="1"/>
    <col min="2829" max="2829" width="8.125" style="27" customWidth="1"/>
    <col min="2830" max="2830" width="9" style="27"/>
    <col min="2831" max="2831" width="1.5" style="27" customWidth="1"/>
    <col min="2832" max="3072" width="9" style="27"/>
    <col min="3073" max="3073" width="2.5" style="27" customWidth="1"/>
    <col min="3074" max="3075" width="6.125" style="27" customWidth="1"/>
    <col min="3076" max="3076" width="14.75" style="27" customWidth="1"/>
    <col min="3077" max="3077" width="4.25" style="27" bestFit="1" customWidth="1"/>
    <col min="3078" max="3078" width="5.625" style="27" customWidth="1"/>
    <col min="3079" max="3079" width="4.25" style="27" customWidth="1"/>
    <col min="3080" max="3080" width="5.625" style="27" customWidth="1"/>
    <col min="3081" max="3081" width="4.25" style="27" customWidth="1"/>
    <col min="3082" max="3082" width="5.625" style="27" customWidth="1"/>
    <col min="3083" max="3083" width="5.125" style="27" customWidth="1"/>
    <col min="3084" max="3084" width="10" style="27" bestFit="1" customWidth="1"/>
    <col min="3085" max="3085" width="8.125" style="27" customWidth="1"/>
    <col min="3086" max="3086" width="9" style="27"/>
    <col min="3087" max="3087" width="1.5" style="27" customWidth="1"/>
    <col min="3088" max="3328" width="9" style="27"/>
    <col min="3329" max="3329" width="2.5" style="27" customWidth="1"/>
    <col min="3330" max="3331" width="6.125" style="27" customWidth="1"/>
    <col min="3332" max="3332" width="14.75" style="27" customWidth="1"/>
    <col min="3333" max="3333" width="4.25" style="27" bestFit="1" customWidth="1"/>
    <col min="3334" max="3334" width="5.625" style="27" customWidth="1"/>
    <col min="3335" max="3335" width="4.25" style="27" customWidth="1"/>
    <col min="3336" max="3336" width="5.625" style="27" customWidth="1"/>
    <col min="3337" max="3337" width="4.25" style="27" customWidth="1"/>
    <col min="3338" max="3338" width="5.625" style="27" customWidth="1"/>
    <col min="3339" max="3339" width="5.125" style="27" customWidth="1"/>
    <col min="3340" max="3340" width="10" style="27" bestFit="1" customWidth="1"/>
    <col min="3341" max="3341" width="8.125" style="27" customWidth="1"/>
    <col min="3342" max="3342" width="9" style="27"/>
    <col min="3343" max="3343" width="1.5" style="27" customWidth="1"/>
    <col min="3344" max="3584" width="9" style="27"/>
    <col min="3585" max="3585" width="2.5" style="27" customWidth="1"/>
    <col min="3586" max="3587" width="6.125" style="27" customWidth="1"/>
    <col min="3588" max="3588" width="14.75" style="27" customWidth="1"/>
    <col min="3589" max="3589" width="4.25" style="27" bestFit="1" customWidth="1"/>
    <col min="3590" max="3590" width="5.625" style="27" customWidth="1"/>
    <col min="3591" max="3591" width="4.25" style="27" customWidth="1"/>
    <col min="3592" max="3592" width="5.625" style="27" customWidth="1"/>
    <col min="3593" max="3593" width="4.25" style="27" customWidth="1"/>
    <col min="3594" max="3594" width="5.625" style="27" customWidth="1"/>
    <col min="3595" max="3595" width="5.125" style="27" customWidth="1"/>
    <col min="3596" max="3596" width="10" style="27" bestFit="1" customWidth="1"/>
    <col min="3597" max="3597" width="8.125" style="27" customWidth="1"/>
    <col min="3598" max="3598" width="9" style="27"/>
    <col min="3599" max="3599" width="1.5" style="27" customWidth="1"/>
    <col min="3600" max="3840" width="9" style="27"/>
    <col min="3841" max="3841" width="2.5" style="27" customWidth="1"/>
    <col min="3842" max="3843" width="6.125" style="27" customWidth="1"/>
    <col min="3844" max="3844" width="14.75" style="27" customWidth="1"/>
    <col min="3845" max="3845" width="4.25" style="27" bestFit="1" customWidth="1"/>
    <col min="3846" max="3846" width="5.625" style="27" customWidth="1"/>
    <col min="3847" max="3847" width="4.25" style="27" customWidth="1"/>
    <col min="3848" max="3848" width="5.625" style="27" customWidth="1"/>
    <col min="3849" max="3849" width="4.25" style="27" customWidth="1"/>
    <col min="3850" max="3850" width="5.625" style="27" customWidth="1"/>
    <col min="3851" max="3851" width="5.125" style="27" customWidth="1"/>
    <col min="3852" max="3852" width="10" style="27" bestFit="1" customWidth="1"/>
    <col min="3853" max="3853" width="8.125" style="27" customWidth="1"/>
    <col min="3854" max="3854" width="9" style="27"/>
    <col min="3855" max="3855" width="1.5" style="27" customWidth="1"/>
    <col min="3856" max="4096" width="9" style="27"/>
    <col min="4097" max="4097" width="2.5" style="27" customWidth="1"/>
    <col min="4098" max="4099" width="6.125" style="27" customWidth="1"/>
    <col min="4100" max="4100" width="14.75" style="27" customWidth="1"/>
    <col min="4101" max="4101" width="4.25" style="27" bestFit="1" customWidth="1"/>
    <col min="4102" max="4102" width="5.625" style="27" customWidth="1"/>
    <col min="4103" max="4103" width="4.25" style="27" customWidth="1"/>
    <col min="4104" max="4104" width="5.625" style="27" customWidth="1"/>
    <col min="4105" max="4105" width="4.25" style="27" customWidth="1"/>
    <col min="4106" max="4106" width="5.625" style="27" customWidth="1"/>
    <col min="4107" max="4107" width="5.125" style="27" customWidth="1"/>
    <col min="4108" max="4108" width="10" style="27" bestFit="1" customWidth="1"/>
    <col min="4109" max="4109" width="8.125" style="27" customWidth="1"/>
    <col min="4110" max="4110" width="9" style="27"/>
    <col min="4111" max="4111" width="1.5" style="27" customWidth="1"/>
    <col min="4112" max="4352" width="9" style="27"/>
    <col min="4353" max="4353" width="2.5" style="27" customWidth="1"/>
    <col min="4354" max="4355" width="6.125" style="27" customWidth="1"/>
    <col min="4356" max="4356" width="14.75" style="27" customWidth="1"/>
    <col min="4357" max="4357" width="4.25" style="27" bestFit="1" customWidth="1"/>
    <col min="4358" max="4358" width="5.625" style="27" customWidth="1"/>
    <col min="4359" max="4359" width="4.25" style="27" customWidth="1"/>
    <col min="4360" max="4360" width="5.625" style="27" customWidth="1"/>
    <col min="4361" max="4361" width="4.25" style="27" customWidth="1"/>
    <col min="4362" max="4362" width="5.625" style="27" customWidth="1"/>
    <col min="4363" max="4363" width="5.125" style="27" customWidth="1"/>
    <col min="4364" max="4364" width="10" style="27" bestFit="1" customWidth="1"/>
    <col min="4365" max="4365" width="8.125" style="27" customWidth="1"/>
    <col min="4366" max="4366" width="9" style="27"/>
    <col min="4367" max="4367" width="1.5" style="27" customWidth="1"/>
    <col min="4368" max="4608" width="9" style="27"/>
    <col min="4609" max="4609" width="2.5" style="27" customWidth="1"/>
    <col min="4610" max="4611" width="6.125" style="27" customWidth="1"/>
    <col min="4612" max="4612" width="14.75" style="27" customWidth="1"/>
    <col min="4613" max="4613" width="4.25" style="27" bestFit="1" customWidth="1"/>
    <col min="4614" max="4614" width="5.625" style="27" customWidth="1"/>
    <col min="4615" max="4615" width="4.25" style="27" customWidth="1"/>
    <col min="4616" max="4616" width="5.625" style="27" customWidth="1"/>
    <col min="4617" max="4617" width="4.25" style="27" customWidth="1"/>
    <col min="4618" max="4618" width="5.625" style="27" customWidth="1"/>
    <col min="4619" max="4619" width="5.125" style="27" customWidth="1"/>
    <col min="4620" max="4620" width="10" style="27" bestFit="1" customWidth="1"/>
    <col min="4621" max="4621" width="8.125" style="27" customWidth="1"/>
    <col min="4622" max="4622" width="9" style="27"/>
    <col min="4623" max="4623" width="1.5" style="27" customWidth="1"/>
    <col min="4624" max="4864" width="9" style="27"/>
    <col min="4865" max="4865" width="2.5" style="27" customWidth="1"/>
    <col min="4866" max="4867" width="6.125" style="27" customWidth="1"/>
    <col min="4868" max="4868" width="14.75" style="27" customWidth="1"/>
    <col min="4869" max="4869" width="4.25" style="27" bestFit="1" customWidth="1"/>
    <col min="4870" max="4870" width="5.625" style="27" customWidth="1"/>
    <col min="4871" max="4871" width="4.25" style="27" customWidth="1"/>
    <col min="4872" max="4872" width="5.625" style="27" customWidth="1"/>
    <col min="4873" max="4873" width="4.25" style="27" customWidth="1"/>
    <col min="4874" max="4874" width="5.625" style="27" customWidth="1"/>
    <col min="4875" max="4875" width="5.125" style="27" customWidth="1"/>
    <col min="4876" max="4876" width="10" style="27" bestFit="1" customWidth="1"/>
    <col min="4877" max="4877" width="8.125" style="27" customWidth="1"/>
    <col min="4878" max="4878" width="9" style="27"/>
    <col min="4879" max="4879" width="1.5" style="27" customWidth="1"/>
    <col min="4880" max="5120" width="9" style="27"/>
    <col min="5121" max="5121" width="2.5" style="27" customWidth="1"/>
    <col min="5122" max="5123" width="6.125" style="27" customWidth="1"/>
    <col min="5124" max="5124" width="14.75" style="27" customWidth="1"/>
    <col min="5125" max="5125" width="4.25" style="27" bestFit="1" customWidth="1"/>
    <col min="5126" max="5126" width="5.625" style="27" customWidth="1"/>
    <col min="5127" max="5127" width="4.25" style="27" customWidth="1"/>
    <col min="5128" max="5128" width="5.625" style="27" customWidth="1"/>
    <col min="5129" max="5129" width="4.25" style="27" customWidth="1"/>
    <col min="5130" max="5130" width="5.625" style="27" customWidth="1"/>
    <col min="5131" max="5131" width="5.125" style="27" customWidth="1"/>
    <col min="5132" max="5132" width="10" style="27" bestFit="1" customWidth="1"/>
    <col min="5133" max="5133" width="8.125" style="27" customWidth="1"/>
    <col min="5134" max="5134" width="9" style="27"/>
    <col min="5135" max="5135" width="1.5" style="27" customWidth="1"/>
    <col min="5136" max="5376" width="9" style="27"/>
    <col min="5377" max="5377" width="2.5" style="27" customWidth="1"/>
    <col min="5378" max="5379" width="6.125" style="27" customWidth="1"/>
    <col min="5380" max="5380" width="14.75" style="27" customWidth="1"/>
    <col min="5381" max="5381" width="4.25" style="27" bestFit="1" customWidth="1"/>
    <col min="5382" max="5382" width="5.625" style="27" customWidth="1"/>
    <col min="5383" max="5383" width="4.25" style="27" customWidth="1"/>
    <col min="5384" max="5384" width="5.625" style="27" customWidth="1"/>
    <col min="5385" max="5385" width="4.25" style="27" customWidth="1"/>
    <col min="5386" max="5386" width="5.625" style="27" customWidth="1"/>
    <col min="5387" max="5387" width="5.125" style="27" customWidth="1"/>
    <col min="5388" max="5388" width="10" style="27" bestFit="1" customWidth="1"/>
    <col min="5389" max="5389" width="8.125" style="27" customWidth="1"/>
    <col min="5390" max="5390" width="9" style="27"/>
    <col min="5391" max="5391" width="1.5" style="27" customWidth="1"/>
    <col min="5392" max="5632" width="9" style="27"/>
    <col min="5633" max="5633" width="2.5" style="27" customWidth="1"/>
    <col min="5634" max="5635" width="6.125" style="27" customWidth="1"/>
    <col min="5636" max="5636" width="14.75" style="27" customWidth="1"/>
    <col min="5637" max="5637" width="4.25" style="27" bestFit="1" customWidth="1"/>
    <col min="5638" max="5638" width="5.625" style="27" customWidth="1"/>
    <col min="5639" max="5639" width="4.25" style="27" customWidth="1"/>
    <col min="5640" max="5640" width="5.625" style="27" customWidth="1"/>
    <col min="5641" max="5641" width="4.25" style="27" customWidth="1"/>
    <col min="5642" max="5642" width="5.625" style="27" customWidth="1"/>
    <col min="5643" max="5643" width="5.125" style="27" customWidth="1"/>
    <col min="5644" max="5644" width="10" style="27" bestFit="1" customWidth="1"/>
    <col min="5645" max="5645" width="8.125" style="27" customWidth="1"/>
    <col min="5646" max="5646" width="9" style="27"/>
    <col min="5647" max="5647" width="1.5" style="27" customWidth="1"/>
    <col min="5648" max="5888" width="9" style="27"/>
    <col min="5889" max="5889" width="2.5" style="27" customWidth="1"/>
    <col min="5890" max="5891" width="6.125" style="27" customWidth="1"/>
    <col min="5892" max="5892" width="14.75" style="27" customWidth="1"/>
    <col min="5893" max="5893" width="4.25" style="27" bestFit="1" customWidth="1"/>
    <col min="5894" max="5894" width="5.625" style="27" customWidth="1"/>
    <col min="5895" max="5895" width="4.25" style="27" customWidth="1"/>
    <col min="5896" max="5896" width="5.625" style="27" customWidth="1"/>
    <col min="5897" max="5897" width="4.25" style="27" customWidth="1"/>
    <col min="5898" max="5898" width="5.625" style="27" customWidth="1"/>
    <col min="5899" max="5899" width="5.125" style="27" customWidth="1"/>
    <col min="5900" max="5900" width="10" style="27" bestFit="1" customWidth="1"/>
    <col min="5901" max="5901" width="8.125" style="27" customWidth="1"/>
    <col min="5902" max="5902" width="9" style="27"/>
    <col min="5903" max="5903" width="1.5" style="27" customWidth="1"/>
    <col min="5904" max="6144" width="9" style="27"/>
    <col min="6145" max="6145" width="2.5" style="27" customWidth="1"/>
    <col min="6146" max="6147" width="6.125" style="27" customWidth="1"/>
    <col min="6148" max="6148" width="14.75" style="27" customWidth="1"/>
    <col min="6149" max="6149" width="4.25" style="27" bestFit="1" customWidth="1"/>
    <col min="6150" max="6150" width="5.625" style="27" customWidth="1"/>
    <col min="6151" max="6151" width="4.25" style="27" customWidth="1"/>
    <col min="6152" max="6152" width="5.625" style="27" customWidth="1"/>
    <col min="6153" max="6153" width="4.25" style="27" customWidth="1"/>
    <col min="6154" max="6154" width="5.625" style="27" customWidth="1"/>
    <col min="6155" max="6155" width="5.125" style="27" customWidth="1"/>
    <col min="6156" max="6156" width="10" style="27" bestFit="1" customWidth="1"/>
    <col min="6157" max="6157" width="8.125" style="27" customWidth="1"/>
    <col min="6158" max="6158" width="9" style="27"/>
    <col min="6159" max="6159" width="1.5" style="27" customWidth="1"/>
    <col min="6160" max="6400" width="9" style="27"/>
    <col min="6401" max="6401" width="2.5" style="27" customWidth="1"/>
    <col min="6402" max="6403" width="6.125" style="27" customWidth="1"/>
    <col min="6404" max="6404" width="14.75" style="27" customWidth="1"/>
    <col min="6405" max="6405" width="4.25" style="27" bestFit="1" customWidth="1"/>
    <col min="6406" max="6406" width="5.625" style="27" customWidth="1"/>
    <col min="6407" max="6407" width="4.25" style="27" customWidth="1"/>
    <col min="6408" max="6408" width="5.625" style="27" customWidth="1"/>
    <col min="6409" max="6409" width="4.25" style="27" customWidth="1"/>
    <col min="6410" max="6410" width="5.625" style="27" customWidth="1"/>
    <col min="6411" max="6411" width="5.125" style="27" customWidth="1"/>
    <col min="6412" max="6412" width="10" style="27" bestFit="1" customWidth="1"/>
    <col min="6413" max="6413" width="8.125" style="27" customWidth="1"/>
    <col min="6414" max="6414" width="9" style="27"/>
    <col min="6415" max="6415" width="1.5" style="27" customWidth="1"/>
    <col min="6416" max="6656" width="9" style="27"/>
    <col min="6657" max="6657" width="2.5" style="27" customWidth="1"/>
    <col min="6658" max="6659" width="6.125" style="27" customWidth="1"/>
    <col min="6660" max="6660" width="14.75" style="27" customWidth="1"/>
    <col min="6661" max="6661" width="4.25" style="27" bestFit="1" customWidth="1"/>
    <col min="6662" max="6662" width="5.625" style="27" customWidth="1"/>
    <col min="6663" max="6663" width="4.25" style="27" customWidth="1"/>
    <col min="6664" max="6664" width="5.625" style="27" customWidth="1"/>
    <col min="6665" max="6665" width="4.25" style="27" customWidth="1"/>
    <col min="6666" max="6666" width="5.625" style="27" customWidth="1"/>
    <col min="6667" max="6667" width="5.125" style="27" customWidth="1"/>
    <col min="6668" max="6668" width="10" style="27" bestFit="1" customWidth="1"/>
    <col min="6669" max="6669" width="8.125" style="27" customWidth="1"/>
    <col min="6670" max="6670" width="9" style="27"/>
    <col min="6671" max="6671" width="1.5" style="27" customWidth="1"/>
    <col min="6672" max="6912" width="9" style="27"/>
    <col min="6913" max="6913" width="2.5" style="27" customWidth="1"/>
    <col min="6914" max="6915" width="6.125" style="27" customWidth="1"/>
    <col min="6916" max="6916" width="14.75" style="27" customWidth="1"/>
    <col min="6917" max="6917" width="4.25" style="27" bestFit="1" customWidth="1"/>
    <col min="6918" max="6918" width="5.625" style="27" customWidth="1"/>
    <col min="6919" max="6919" width="4.25" style="27" customWidth="1"/>
    <col min="6920" max="6920" width="5.625" style="27" customWidth="1"/>
    <col min="6921" max="6921" width="4.25" style="27" customWidth="1"/>
    <col min="6922" max="6922" width="5.625" style="27" customWidth="1"/>
    <col min="6923" max="6923" width="5.125" style="27" customWidth="1"/>
    <col min="6924" max="6924" width="10" style="27" bestFit="1" customWidth="1"/>
    <col min="6925" max="6925" width="8.125" style="27" customWidth="1"/>
    <col min="6926" max="6926" width="9" style="27"/>
    <col min="6927" max="6927" width="1.5" style="27" customWidth="1"/>
    <col min="6928" max="7168" width="9" style="27"/>
    <col min="7169" max="7169" width="2.5" style="27" customWidth="1"/>
    <col min="7170" max="7171" width="6.125" style="27" customWidth="1"/>
    <col min="7172" max="7172" width="14.75" style="27" customWidth="1"/>
    <col min="7173" max="7173" width="4.25" style="27" bestFit="1" customWidth="1"/>
    <col min="7174" max="7174" width="5.625" style="27" customWidth="1"/>
    <col min="7175" max="7175" width="4.25" style="27" customWidth="1"/>
    <col min="7176" max="7176" width="5.625" style="27" customWidth="1"/>
    <col min="7177" max="7177" width="4.25" style="27" customWidth="1"/>
    <col min="7178" max="7178" width="5.625" style="27" customWidth="1"/>
    <col min="7179" max="7179" width="5.125" style="27" customWidth="1"/>
    <col min="7180" max="7180" width="10" style="27" bestFit="1" customWidth="1"/>
    <col min="7181" max="7181" width="8.125" style="27" customWidth="1"/>
    <col min="7182" max="7182" width="9" style="27"/>
    <col min="7183" max="7183" width="1.5" style="27" customWidth="1"/>
    <col min="7184" max="7424" width="9" style="27"/>
    <col min="7425" max="7425" width="2.5" style="27" customWidth="1"/>
    <col min="7426" max="7427" width="6.125" style="27" customWidth="1"/>
    <col min="7428" max="7428" width="14.75" style="27" customWidth="1"/>
    <col min="7429" max="7429" width="4.25" style="27" bestFit="1" customWidth="1"/>
    <col min="7430" max="7430" width="5.625" style="27" customWidth="1"/>
    <col min="7431" max="7431" width="4.25" style="27" customWidth="1"/>
    <col min="7432" max="7432" width="5.625" style="27" customWidth="1"/>
    <col min="7433" max="7433" width="4.25" style="27" customWidth="1"/>
    <col min="7434" max="7434" width="5.625" style="27" customWidth="1"/>
    <col min="7435" max="7435" width="5.125" style="27" customWidth="1"/>
    <col min="7436" max="7436" width="10" style="27" bestFit="1" customWidth="1"/>
    <col min="7437" max="7437" width="8.125" style="27" customWidth="1"/>
    <col min="7438" max="7438" width="9" style="27"/>
    <col min="7439" max="7439" width="1.5" style="27" customWidth="1"/>
    <col min="7440" max="7680" width="9" style="27"/>
    <col min="7681" max="7681" width="2.5" style="27" customWidth="1"/>
    <col min="7682" max="7683" width="6.125" style="27" customWidth="1"/>
    <col min="7684" max="7684" width="14.75" style="27" customWidth="1"/>
    <col min="7685" max="7685" width="4.25" style="27" bestFit="1" customWidth="1"/>
    <col min="7686" max="7686" width="5.625" style="27" customWidth="1"/>
    <col min="7687" max="7687" width="4.25" style="27" customWidth="1"/>
    <col min="7688" max="7688" width="5.625" style="27" customWidth="1"/>
    <col min="7689" max="7689" width="4.25" style="27" customWidth="1"/>
    <col min="7690" max="7690" width="5.625" style="27" customWidth="1"/>
    <col min="7691" max="7691" width="5.125" style="27" customWidth="1"/>
    <col min="7692" max="7692" width="10" style="27" bestFit="1" customWidth="1"/>
    <col min="7693" max="7693" width="8.125" style="27" customWidth="1"/>
    <col min="7694" max="7694" width="9" style="27"/>
    <col min="7695" max="7695" width="1.5" style="27" customWidth="1"/>
    <col min="7696" max="7936" width="9" style="27"/>
    <col min="7937" max="7937" width="2.5" style="27" customWidth="1"/>
    <col min="7938" max="7939" width="6.125" style="27" customWidth="1"/>
    <col min="7940" max="7940" width="14.75" style="27" customWidth="1"/>
    <col min="7941" max="7941" width="4.25" style="27" bestFit="1" customWidth="1"/>
    <col min="7942" max="7942" width="5.625" style="27" customWidth="1"/>
    <col min="7943" max="7943" width="4.25" style="27" customWidth="1"/>
    <col min="7944" max="7944" width="5.625" style="27" customWidth="1"/>
    <col min="7945" max="7945" width="4.25" style="27" customWidth="1"/>
    <col min="7946" max="7946" width="5.625" style="27" customWidth="1"/>
    <col min="7947" max="7947" width="5.125" style="27" customWidth="1"/>
    <col min="7948" max="7948" width="10" style="27" bestFit="1" customWidth="1"/>
    <col min="7949" max="7949" width="8.125" style="27" customWidth="1"/>
    <col min="7950" max="7950" width="9" style="27"/>
    <col min="7951" max="7951" width="1.5" style="27" customWidth="1"/>
    <col min="7952" max="8192" width="9" style="27"/>
    <col min="8193" max="8193" width="2.5" style="27" customWidth="1"/>
    <col min="8194" max="8195" width="6.125" style="27" customWidth="1"/>
    <col min="8196" max="8196" width="14.75" style="27" customWidth="1"/>
    <col min="8197" max="8197" width="4.25" style="27" bestFit="1" customWidth="1"/>
    <col min="8198" max="8198" width="5.625" style="27" customWidth="1"/>
    <col min="8199" max="8199" width="4.25" style="27" customWidth="1"/>
    <col min="8200" max="8200" width="5.625" style="27" customWidth="1"/>
    <col min="8201" max="8201" width="4.25" style="27" customWidth="1"/>
    <col min="8202" max="8202" width="5.625" style="27" customWidth="1"/>
    <col min="8203" max="8203" width="5.125" style="27" customWidth="1"/>
    <col min="8204" max="8204" width="10" style="27" bestFit="1" customWidth="1"/>
    <col min="8205" max="8205" width="8.125" style="27" customWidth="1"/>
    <col min="8206" max="8206" width="9" style="27"/>
    <col min="8207" max="8207" width="1.5" style="27" customWidth="1"/>
    <col min="8208" max="8448" width="9" style="27"/>
    <col min="8449" max="8449" width="2.5" style="27" customWidth="1"/>
    <col min="8450" max="8451" width="6.125" style="27" customWidth="1"/>
    <col min="8452" max="8452" width="14.75" style="27" customWidth="1"/>
    <col min="8453" max="8453" width="4.25" style="27" bestFit="1" customWidth="1"/>
    <col min="8454" max="8454" width="5.625" style="27" customWidth="1"/>
    <col min="8455" max="8455" width="4.25" style="27" customWidth="1"/>
    <col min="8456" max="8456" width="5.625" style="27" customWidth="1"/>
    <col min="8457" max="8457" width="4.25" style="27" customWidth="1"/>
    <col min="8458" max="8458" width="5.625" style="27" customWidth="1"/>
    <col min="8459" max="8459" width="5.125" style="27" customWidth="1"/>
    <col min="8460" max="8460" width="10" style="27" bestFit="1" customWidth="1"/>
    <col min="8461" max="8461" width="8.125" style="27" customWidth="1"/>
    <col min="8462" max="8462" width="9" style="27"/>
    <col min="8463" max="8463" width="1.5" style="27" customWidth="1"/>
    <col min="8464" max="8704" width="9" style="27"/>
    <col min="8705" max="8705" width="2.5" style="27" customWidth="1"/>
    <col min="8706" max="8707" width="6.125" style="27" customWidth="1"/>
    <col min="8708" max="8708" width="14.75" style="27" customWidth="1"/>
    <col min="8709" max="8709" width="4.25" style="27" bestFit="1" customWidth="1"/>
    <col min="8710" max="8710" width="5.625" style="27" customWidth="1"/>
    <col min="8711" max="8711" width="4.25" style="27" customWidth="1"/>
    <col min="8712" max="8712" width="5.625" style="27" customWidth="1"/>
    <col min="8713" max="8713" width="4.25" style="27" customWidth="1"/>
    <col min="8714" max="8714" width="5.625" style="27" customWidth="1"/>
    <col min="8715" max="8715" width="5.125" style="27" customWidth="1"/>
    <col min="8716" max="8716" width="10" style="27" bestFit="1" customWidth="1"/>
    <col min="8717" max="8717" width="8.125" style="27" customWidth="1"/>
    <col min="8718" max="8718" width="9" style="27"/>
    <col min="8719" max="8719" width="1.5" style="27" customWidth="1"/>
    <col min="8720" max="8960" width="9" style="27"/>
    <col min="8961" max="8961" width="2.5" style="27" customWidth="1"/>
    <col min="8962" max="8963" width="6.125" style="27" customWidth="1"/>
    <col min="8964" max="8964" width="14.75" style="27" customWidth="1"/>
    <col min="8965" max="8965" width="4.25" style="27" bestFit="1" customWidth="1"/>
    <col min="8966" max="8966" width="5.625" style="27" customWidth="1"/>
    <col min="8967" max="8967" width="4.25" style="27" customWidth="1"/>
    <col min="8968" max="8968" width="5.625" style="27" customWidth="1"/>
    <col min="8969" max="8969" width="4.25" style="27" customWidth="1"/>
    <col min="8970" max="8970" width="5.625" style="27" customWidth="1"/>
    <col min="8971" max="8971" width="5.125" style="27" customWidth="1"/>
    <col min="8972" max="8972" width="10" style="27" bestFit="1" customWidth="1"/>
    <col min="8973" max="8973" width="8.125" style="27" customWidth="1"/>
    <col min="8974" max="8974" width="9" style="27"/>
    <col min="8975" max="8975" width="1.5" style="27" customWidth="1"/>
    <col min="8976" max="9216" width="9" style="27"/>
    <col min="9217" max="9217" width="2.5" style="27" customWidth="1"/>
    <col min="9218" max="9219" width="6.125" style="27" customWidth="1"/>
    <col min="9220" max="9220" width="14.75" style="27" customWidth="1"/>
    <col min="9221" max="9221" width="4.25" style="27" bestFit="1" customWidth="1"/>
    <col min="9222" max="9222" width="5.625" style="27" customWidth="1"/>
    <col min="9223" max="9223" width="4.25" style="27" customWidth="1"/>
    <col min="9224" max="9224" width="5.625" style="27" customWidth="1"/>
    <col min="9225" max="9225" width="4.25" style="27" customWidth="1"/>
    <col min="9226" max="9226" width="5.625" style="27" customWidth="1"/>
    <col min="9227" max="9227" width="5.125" style="27" customWidth="1"/>
    <col min="9228" max="9228" width="10" style="27" bestFit="1" customWidth="1"/>
    <col min="9229" max="9229" width="8.125" style="27" customWidth="1"/>
    <col min="9230" max="9230" width="9" style="27"/>
    <col min="9231" max="9231" width="1.5" style="27" customWidth="1"/>
    <col min="9232" max="9472" width="9" style="27"/>
    <col min="9473" max="9473" width="2.5" style="27" customWidth="1"/>
    <col min="9474" max="9475" width="6.125" style="27" customWidth="1"/>
    <col min="9476" max="9476" width="14.75" style="27" customWidth="1"/>
    <col min="9477" max="9477" width="4.25" style="27" bestFit="1" customWidth="1"/>
    <col min="9478" max="9478" width="5.625" style="27" customWidth="1"/>
    <col min="9479" max="9479" width="4.25" style="27" customWidth="1"/>
    <col min="9480" max="9480" width="5.625" style="27" customWidth="1"/>
    <col min="9481" max="9481" width="4.25" style="27" customWidth="1"/>
    <col min="9482" max="9482" width="5.625" style="27" customWidth="1"/>
    <col min="9483" max="9483" width="5.125" style="27" customWidth="1"/>
    <col min="9484" max="9484" width="10" style="27" bestFit="1" customWidth="1"/>
    <col min="9485" max="9485" width="8.125" style="27" customWidth="1"/>
    <col min="9486" max="9486" width="9" style="27"/>
    <col min="9487" max="9487" width="1.5" style="27" customWidth="1"/>
    <col min="9488" max="9728" width="9" style="27"/>
    <col min="9729" max="9729" width="2.5" style="27" customWidth="1"/>
    <col min="9730" max="9731" width="6.125" style="27" customWidth="1"/>
    <col min="9732" max="9732" width="14.75" style="27" customWidth="1"/>
    <col min="9733" max="9733" width="4.25" style="27" bestFit="1" customWidth="1"/>
    <col min="9734" max="9734" width="5.625" style="27" customWidth="1"/>
    <col min="9735" max="9735" width="4.25" style="27" customWidth="1"/>
    <col min="9736" max="9736" width="5.625" style="27" customWidth="1"/>
    <col min="9737" max="9737" width="4.25" style="27" customWidth="1"/>
    <col min="9738" max="9738" width="5.625" style="27" customWidth="1"/>
    <col min="9739" max="9739" width="5.125" style="27" customWidth="1"/>
    <col min="9740" max="9740" width="10" style="27" bestFit="1" customWidth="1"/>
    <col min="9741" max="9741" width="8.125" style="27" customWidth="1"/>
    <col min="9742" max="9742" width="9" style="27"/>
    <col min="9743" max="9743" width="1.5" style="27" customWidth="1"/>
    <col min="9744" max="9984" width="9" style="27"/>
    <col min="9985" max="9985" width="2.5" style="27" customWidth="1"/>
    <col min="9986" max="9987" width="6.125" style="27" customWidth="1"/>
    <col min="9988" max="9988" width="14.75" style="27" customWidth="1"/>
    <col min="9989" max="9989" width="4.25" style="27" bestFit="1" customWidth="1"/>
    <col min="9990" max="9990" width="5.625" style="27" customWidth="1"/>
    <col min="9991" max="9991" width="4.25" style="27" customWidth="1"/>
    <col min="9992" max="9992" width="5.625" style="27" customWidth="1"/>
    <col min="9993" max="9993" width="4.25" style="27" customWidth="1"/>
    <col min="9994" max="9994" width="5.625" style="27" customWidth="1"/>
    <col min="9995" max="9995" width="5.125" style="27" customWidth="1"/>
    <col min="9996" max="9996" width="10" style="27" bestFit="1" customWidth="1"/>
    <col min="9997" max="9997" width="8.125" style="27" customWidth="1"/>
    <col min="9998" max="9998" width="9" style="27"/>
    <col min="9999" max="9999" width="1.5" style="27" customWidth="1"/>
    <col min="10000" max="10240" width="9" style="27"/>
    <col min="10241" max="10241" width="2.5" style="27" customWidth="1"/>
    <col min="10242" max="10243" width="6.125" style="27" customWidth="1"/>
    <col min="10244" max="10244" width="14.75" style="27" customWidth="1"/>
    <col min="10245" max="10245" width="4.25" style="27" bestFit="1" customWidth="1"/>
    <col min="10246" max="10246" width="5.625" style="27" customWidth="1"/>
    <col min="10247" max="10247" width="4.25" style="27" customWidth="1"/>
    <col min="10248" max="10248" width="5.625" style="27" customWidth="1"/>
    <col min="10249" max="10249" width="4.25" style="27" customWidth="1"/>
    <col min="10250" max="10250" width="5.625" style="27" customWidth="1"/>
    <col min="10251" max="10251" width="5.125" style="27" customWidth="1"/>
    <col min="10252" max="10252" width="10" style="27" bestFit="1" customWidth="1"/>
    <col min="10253" max="10253" width="8.125" style="27" customWidth="1"/>
    <col min="10254" max="10254" width="9" style="27"/>
    <col min="10255" max="10255" width="1.5" style="27" customWidth="1"/>
    <col min="10256" max="10496" width="9" style="27"/>
    <col min="10497" max="10497" width="2.5" style="27" customWidth="1"/>
    <col min="10498" max="10499" width="6.125" style="27" customWidth="1"/>
    <col min="10500" max="10500" width="14.75" style="27" customWidth="1"/>
    <col min="10501" max="10501" width="4.25" style="27" bestFit="1" customWidth="1"/>
    <col min="10502" max="10502" width="5.625" style="27" customWidth="1"/>
    <col min="10503" max="10503" width="4.25" style="27" customWidth="1"/>
    <col min="10504" max="10504" width="5.625" style="27" customWidth="1"/>
    <col min="10505" max="10505" width="4.25" style="27" customWidth="1"/>
    <col min="10506" max="10506" width="5.625" style="27" customWidth="1"/>
    <col min="10507" max="10507" width="5.125" style="27" customWidth="1"/>
    <col min="10508" max="10508" width="10" style="27" bestFit="1" customWidth="1"/>
    <col min="10509" max="10509" width="8.125" style="27" customWidth="1"/>
    <col min="10510" max="10510" width="9" style="27"/>
    <col min="10511" max="10511" width="1.5" style="27" customWidth="1"/>
    <col min="10512" max="10752" width="9" style="27"/>
    <col min="10753" max="10753" width="2.5" style="27" customWidth="1"/>
    <col min="10754" max="10755" width="6.125" style="27" customWidth="1"/>
    <col min="10756" max="10756" width="14.75" style="27" customWidth="1"/>
    <col min="10757" max="10757" width="4.25" style="27" bestFit="1" customWidth="1"/>
    <col min="10758" max="10758" width="5.625" style="27" customWidth="1"/>
    <col min="10759" max="10759" width="4.25" style="27" customWidth="1"/>
    <col min="10760" max="10760" width="5.625" style="27" customWidth="1"/>
    <col min="10761" max="10761" width="4.25" style="27" customWidth="1"/>
    <col min="10762" max="10762" width="5.625" style="27" customWidth="1"/>
    <col min="10763" max="10763" width="5.125" style="27" customWidth="1"/>
    <col min="10764" max="10764" width="10" style="27" bestFit="1" customWidth="1"/>
    <col min="10765" max="10765" width="8.125" style="27" customWidth="1"/>
    <col min="10766" max="10766" width="9" style="27"/>
    <col min="10767" max="10767" width="1.5" style="27" customWidth="1"/>
    <col min="10768" max="11008" width="9" style="27"/>
    <col min="11009" max="11009" width="2.5" style="27" customWidth="1"/>
    <col min="11010" max="11011" width="6.125" style="27" customWidth="1"/>
    <col min="11012" max="11012" width="14.75" style="27" customWidth="1"/>
    <col min="11013" max="11013" width="4.25" style="27" bestFit="1" customWidth="1"/>
    <col min="11014" max="11014" width="5.625" style="27" customWidth="1"/>
    <col min="11015" max="11015" width="4.25" style="27" customWidth="1"/>
    <col min="11016" max="11016" width="5.625" style="27" customWidth="1"/>
    <col min="11017" max="11017" width="4.25" style="27" customWidth="1"/>
    <col min="11018" max="11018" width="5.625" style="27" customWidth="1"/>
    <col min="11019" max="11019" width="5.125" style="27" customWidth="1"/>
    <col min="11020" max="11020" width="10" style="27" bestFit="1" customWidth="1"/>
    <col min="11021" max="11021" width="8.125" style="27" customWidth="1"/>
    <col min="11022" max="11022" width="9" style="27"/>
    <col min="11023" max="11023" width="1.5" style="27" customWidth="1"/>
    <col min="11024" max="11264" width="9" style="27"/>
    <col min="11265" max="11265" width="2.5" style="27" customWidth="1"/>
    <col min="11266" max="11267" width="6.125" style="27" customWidth="1"/>
    <col min="11268" max="11268" width="14.75" style="27" customWidth="1"/>
    <col min="11269" max="11269" width="4.25" style="27" bestFit="1" customWidth="1"/>
    <col min="11270" max="11270" width="5.625" style="27" customWidth="1"/>
    <col min="11271" max="11271" width="4.25" style="27" customWidth="1"/>
    <col min="11272" max="11272" width="5.625" style="27" customWidth="1"/>
    <col min="11273" max="11273" width="4.25" style="27" customWidth="1"/>
    <col min="11274" max="11274" width="5.625" style="27" customWidth="1"/>
    <col min="11275" max="11275" width="5.125" style="27" customWidth="1"/>
    <col min="11276" max="11276" width="10" style="27" bestFit="1" customWidth="1"/>
    <col min="11277" max="11277" width="8.125" style="27" customWidth="1"/>
    <col min="11278" max="11278" width="9" style="27"/>
    <col min="11279" max="11279" width="1.5" style="27" customWidth="1"/>
    <col min="11280" max="11520" width="9" style="27"/>
    <col min="11521" max="11521" width="2.5" style="27" customWidth="1"/>
    <col min="11522" max="11523" width="6.125" style="27" customWidth="1"/>
    <col min="11524" max="11524" width="14.75" style="27" customWidth="1"/>
    <col min="11525" max="11525" width="4.25" style="27" bestFit="1" customWidth="1"/>
    <col min="11526" max="11526" width="5.625" style="27" customWidth="1"/>
    <col min="11527" max="11527" width="4.25" style="27" customWidth="1"/>
    <col min="11528" max="11528" width="5.625" style="27" customWidth="1"/>
    <col min="11529" max="11529" width="4.25" style="27" customWidth="1"/>
    <col min="11530" max="11530" width="5.625" style="27" customWidth="1"/>
    <col min="11531" max="11531" width="5.125" style="27" customWidth="1"/>
    <col min="11532" max="11532" width="10" style="27" bestFit="1" customWidth="1"/>
    <col min="11533" max="11533" width="8.125" style="27" customWidth="1"/>
    <col min="11534" max="11534" width="9" style="27"/>
    <col min="11535" max="11535" width="1.5" style="27" customWidth="1"/>
    <col min="11536" max="11776" width="9" style="27"/>
    <col min="11777" max="11777" width="2.5" style="27" customWidth="1"/>
    <col min="11778" max="11779" width="6.125" style="27" customWidth="1"/>
    <col min="11780" max="11780" width="14.75" style="27" customWidth="1"/>
    <col min="11781" max="11781" width="4.25" style="27" bestFit="1" customWidth="1"/>
    <col min="11782" max="11782" width="5.625" style="27" customWidth="1"/>
    <col min="11783" max="11783" width="4.25" style="27" customWidth="1"/>
    <col min="11784" max="11784" width="5.625" style="27" customWidth="1"/>
    <col min="11785" max="11785" width="4.25" style="27" customWidth="1"/>
    <col min="11786" max="11786" width="5.625" style="27" customWidth="1"/>
    <col min="11787" max="11787" width="5.125" style="27" customWidth="1"/>
    <col min="11788" max="11788" width="10" style="27" bestFit="1" customWidth="1"/>
    <col min="11789" max="11789" width="8.125" style="27" customWidth="1"/>
    <col min="11790" max="11790" width="9" style="27"/>
    <col min="11791" max="11791" width="1.5" style="27" customWidth="1"/>
    <col min="11792" max="12032" width="9" style="27"/>
    <col min="12033" max="12033" width="2.5" style="27" customWidth="1"/>
    <col min="12034" max="12035" width="6.125" style="27" customWidth="1"/>
    <col min="12036" max="12036" width="14.75" style="27" customWidth="1"/>
    <col min="12037" max="12037" width="4.25" style="27" bestFit="1" customWidth="1"/>
    <col min="12038" max="12038" width="5.625" style="27" customWidth="1"/>
    <col min="12039" max="12039" width="4.25" style="27" customWidth="1"/>
    <col min="12040" max="12040" width="5.625" style="27" customWidth="1"/>
    <col min="12041" max="12041" width="4.25" style="27" customWidth="1"/>
    <col min="12042" max="12042" width="5.625" style="27" customWidth="1"/>
    <col min="12043" max="12043" width="5.125" style="27" customWidth="1"/>
    <col min="12044" max="12044" width="10" style="27" bestFit="1" customWidth="1"/>
    <col min="12045" max="12045" width="8.125" style="27" customWidth="1"/>
    <col min="12046" max="12046" width="9" style="27"/>
    <col min="12047" max="12047" width="1.5" style="27" customWidth="1"/>
    <col min="12048" max="12288" width="9" style="27"/>
    <col min="12289" max="12289" width="2.5" style="27" customWidth="1"/>
    <col min="12290" max="12291" width="6.125" style="27" customWidth="1"/>
    <col min="12292" max="12292" width="14.75" style="27" customWidth="1"/>
    <col min="12293" max="12293" width="4.25" style="27" bestFit="1" customWidth="1"/>
    <col min="12294" max="12294" width="5.625" style="27" customWidth="1"/>
    <col min="12295" max="12295" width="4.25" style="27" customWidth="1"/>
    <col min="12296" max="12296" width="5.625" style="27" customWidth="1"/>
    <col min="12297" max="12297" width="4.25" style="27" customWidth="1"/>
    <col min="12298" max="12298" width="5.625" style="27" customWidth="1"/>
    <col min="12299" max="12299" width="5.125" style="27" customWidth="1"/>
    <col min="12300" max="12300" width="10" style="27" bestFit="1" customWidth="1"/>
    <col min="12301" max="12301" width="8.125" style="27" customWidth="1"/>
    <col min="12302" max="12302" width="9" style="27"/>
    <col min="12303" max="12303" width="1.5" style="27" customWidth="1"/>
    <col min="12304" max="12544" width="9" style="27"/>
    <col min="12545" max="12545" width="2.5" style="27" customWidth="1"/>
    <col min="12546" max="12547" width="6.125" style="27" customWidth="1"/>
    <col min="12548" max="12548" width="14.75" style="27" customWidth="1"/>
    <col min="12549" max="12549" width="4.25" style="27" bestFit="1" customWidth="1"/>
    <col min="12550" max="12550" width="5.625" style="27" customWidth="1"/>
    <col min="12551" max="12551" width="4.25" style="27" customWidth="1"/>
    <col min="12552" max="12552" width="5.625" style="27" customWidth="1"/>
    <col min="12553" max="12553" width="4.25" style="27" customWidth="1"/>
    <col min="12554" max="12554" width="5.625" style="27" customWidth="1"/>
    <col min="12555" max="12555" width="5.125" style="27" customWidth="1"/>
    <col min="12556" max="12556" width="10" style="27" bestFit="1" customWidth="1"/>
    <col min="12557" max="12557" width="8.125" style="27" customWidth="1"/>
    <col min="12558" max="12558" width="9" style="27"/>
    <col min="12559" max="12559" width="1.5" style="27" customWidth="1"/>
    <col min="12560" max="12800" width="9" style="27"/>
    <col min="12801" max="12801" width="2.5" style="27" customWidth="1"/>
    <col min="12802" max="12803" width="6.125" style="27" customWidth="1"/>
    <col min="12804" max="12804" width="14.75" style="27" customWidth="1"/>
    <col min="12805" max="12805" width="4.25" style="27" bestFit="1" customWidth="1"/>
    <col min="12806" max="12806" width="5.625" style="27" customWidth="1"/>
    <col min="12807" max="12807" width="4.25" style="27" customWidth="1"/>
    <col min="12808" max="12808" width="5.625" style="27" customWidth="1"/>
    <col min="12809" max="12809" width="4.25" style="27" customWidth="1"/>
    <col min="12810" max="12810" width="5.625" style="27" customWidth="1"/>
    <col min="12811" max="12811" width="5.125" style="27" customWidth="1"/>
    <col min="12812" max="12812" width="10" style="27" bestFit="1" customWidth="1"/>
    <col min="12813" max="12813" width="8.125" style="27" customWidth="1"/>
    <col min="12814" max="12814" width="9" style="27"/>
    <col min="12815" max="12815" width="1.5" style="27" customWidth="1"/>
    <col min="12816" max="13056" width="9" style="27"/>
    <col min="13057" max="13057" width="2.5" style="27" customWidth="1"/>
    <col min="13058" max="13059" width="6.125" style="27" customWidth="1"/>
    <col min="13060" max="13060" width="14.75" style="27" customWidth="1"/>
    <col min="13061" max="13061" width="4.25" style="27" bestFit="1" customWidth="1"/>
    <col min="13062" max="13062" width="5.625" style="27" customWidth="1"/>
    <col min="13063" max="13063" width="4.25" style="27" customWidth="1"/>
    <col min="13064" max="13064" width="5.625" style="27" customWidth="1"/>
    <col min="13065" max="13065" width="4.25" style="27" customWidth="1"/>
    <col min="13066" max="13066" width="5.625" style="27" customWidth="1"/>
    <col min="13067" max="13067" width="5.125" style="27" customWidth="1"/>
    <col min="13068" max="13068" width="10" style="27" bestFit="1" customWidth="1"/>
    <col min="13069" max="13069" width="8.125" style="27" customWidth="1"/>
    <col min="13070" max="13070" width="9" style="27"/>
    <col min="13071" max="13071" width="1.5" style="27" customWidth="1"/>
    <col min="13072" max="13312" width="9" style="27"/>
    <col min="13313" max="13313" width="2.5" style="27" customWidth="1"/>
    <col min="13314" max="13315" width="6.125" style="27" customWidth="1"/>
    <col min="13316" max="13316" width="14.75" style="27" customWidth="1"/>
    <col min="13317" max="13317" width="4.25" style="27" bestFit="1" customWidth="1"/>
    <col min="13318" max="13318" width="5.625" style="27" customWidth="1"/>
    <col min="13319" max="13319" width="4.25" style="27" customWidth="1"/>
    <col min="13320" max="13320" width="5.625" style="27" customWidth="1"/>
    <col min="13321" max="13321" width="4.25" style="27" customWidth="1"/>
    <col min="13322" max="13322" width="5.625" style="27" customWidth="1"/>
    <col min="13323" max="13323" width="5.125" style="27" customWidth="1"/>
    <col min="13324" max="13324" width="10" style="27" bestFit="1" customWidth="1"/>
    <col min="13325" max="13325" width="8.125" style="27" customWidth="1"/>
    <col min="13326" max="13326" width="9" style="27"/>
    <col min="13327" max="13327" width="1.5" style="27" customWidth="1"/>
    <col min="13328" max="13568" width="9" style="27"/>
    <col min="13569" max="13569" width="2.5" style="27" customWidth="1"/>
    <col min="13570" max="13571" width="6.125" style="27" customWidth="1"/>
    <col min="13572" max="13572" width="14.75" style="27" customWidth="1"/>
    <col min="13573" max="13573" width="4.25" style="27" bestFit="1" customWidth="1"/>
    <col min="13574" max="13574" width="5.625" style="27" customWidth="1"/>
    <col min="13575" max="13575" width="4.25" style="27" customWidth="1"/>
    <col min="13576" max="13576" width="5.625" style="27" customWidth="1"/>
    <col min="13577" max="13577" width="4.25" style="27" customWidth="1"/>
    <col min="13578" max="13578" width="5.625" style="27" customWidth="1"/>
    <col min="13579" max="13579" width="5.125" style="27" customWidth="1"/>
    <col min="13580" max="13580" width="10" style="27" bestFit="1" customWidth="1"/>
    <col min="13581" max="13581" width="8.125" style="27" customWidth="1"/>
    <col min="13582" max="13582" width="9" style="27"/>
    <col min="13583" max="13583" width="1.5" style="27" customWidth="1"/>
    <col min="13584" max="13824" width="9" style="27"/>
    <col min="13825" max="13825" width="2.5" style="27" customWidth="1"/>
    <col min="13826" max="13827" width="6.125" style="27" customWidth="1"/>
    <col min="13828" max="13828" width="14.75" style="27" customWidth="1"/>
    <col min="13829" max="13829" width="4.25" style="27" bestFit="1" customWidth="1"/>
    <col min="13830" max="13830" width="5.625" style="27" customWidth="1"/>
    <col min="13831" max="13831" width="4.25" style="27" customWidth="1"/>
    <col min="13832" max="13832" width="5.625" style="27" customWidth="1"/>
    <col min="13833" max="13833" width="4.25" style="27" customWidth="1"/>
    <col min="13834" max="13834" width="5.625" style="27" customWidth="1"/>
    <col min="13835" max="13835" width="5.125" style="27" customWidth="1"/>
    <col min="13836" max="13836" width="10" style="27" bestFit="1" customWidth="1"/>
    <col min="13837" max="13837" width="8.125" style="27" customWidth="1"/>
    <col min="13838" max="13838" width="9" style="27"/>
    <col min="13839" max="13839" width="1.5" style="27" customWidth="1"/>
    <col min="13840" max="14080" width="9" style="27"/>
    <col min="14081" max="14081" width="2.5" style="27" customWidth="1"/>
    <col min="14082" max="14083" width="6.125" style="27" customWidth="1"/>
    <col min="14084" max="14084" width="14.75" style="27" customWidth="1"/>
    <col min="14085" max="14085" width="4.25" style="27" bestFit="1" customWidth="1"/>
    <col min="14086" max="14086" width="5.625" style="27" customWidth="1"/>
    <col min="14087" max="14087" width="4.25" style="27" customWidth="1"/>
    <col min="14088" max="14088" width="5.625" style="27" customWidth="1"/>
    <col min="14089" max="14089" width="4.25" style="27" customWidth="1"/>
    <col min="14090" max="14090" width="5.625" style="27" customWidth="1"/>
    <col min="14091" max="14091" width="5.125" style="27" customWidth="1"/>
    <col min="14092" max="14092" width="10" style="27" bestFit="1" customWidth="1"/>
    <col min="14093" max="14093" width="8.125" style="27" customWidth="1"/>
    <col min="14094" max="14094" width="9" style="27"/>
    <col min="14095" max="14095" width="1.5" style="27" customWidth="1"/>
    <col min="14096" max="14336" width="9" style="27"/>
    <col min="14337" max="14337" width="2.5" style="27" customWidth="1"/>
    <col min="14338" max="14339" width="6.125" style="27" customWidth="1"/>
    <col min="14340" max="14340" width="14.75" style="27" customWidth="1"/>
    <col min="14341" max="14341" width="4.25" style="27" bestFit="1" customWidth="1"/>
    <col min="14342" max="14342" width="5.625" style="27" customWidth="1"/>
    <col min="14343" max="14343" width="4.25" style="27" customWidth="1"/>
    <col min="14344" max="14344" width="5.625" style="27" customWidth="1"/>
    <col min="14345" max="14345" width="4.25" style="27" customWidth="1"/>
    <col min="14346" max="14346" width="5.625" style="27" customWidth="1"/>
    <col min="14347" max="14347" width="5.125" style="27" customWidth="1"/>
    <col min="14348" max="14348" width="10" style="27" bestFit="1" customWidth="1"/>
    <col min="14349" max="14349" width="8.125" style="27" customWidth="1"/>
    <col min="14350" max="14350" width="9" style="27"/>
    <col min="14351" max="14351" width="1.5" style="27" customWidth="1"/>
    <col min="14352" max="14592" width="9" style="27"/>
    <col min="14593" max="14593" width="2.5" style="27" customWidth="1"/>
    <col min="14594" max="14595" width="6.125" style="27" customWidth="1"/>
    <col min="14596" max="14596" width="14.75" style="27" customWidth="1"/>
    <col min="14597" max="14597" width="4.25" style="27" bestFit="1" customWidth="1"/>
    <col min="14598" max="14598" width="5.625" style="27" customWidth="1"/>
    <col min="14599" max="14599" width="4.25" style="27" customWidth="1"/>
    <col min="14600" max="14600" width="5.625" style="27" customWidth="1"/>
    <col min="14601" max="14601" width="4.25" style="27" customWidth="1"/>
    <col min="14602" max="14602" width="5.625" style="27" customWidth="1"/>
    <col min="14603" max="14603" width="5.125" style="27" customWidth="1"/>
    <col min="14604" max="14604" width="10" style="27" bestFit="1" customWidth="1"/>
    <col min="14605" max="14605" width="8.125" style="27" customWidth="1"/>
    <col min="14606" max="14606" width="9" style="27"/>
    <col min="14607" max="14607" width="1.5" style="27" customWidth="1"/>
    <col min="14608" max="14848" width="9" style="27"/>
    <col min="14849" max="14849" width="2.5" style="27" customWidth="1"/>
    <col min="14850" max="14851" width="6.125" style="27" customWidth="1"/>
    <col min="14852" max="14852" width="14.75" style="27" customWidth="1"/>
    <col min="14853" max="14853" width="4.25" style="27" bestFit="1" customWidth="1"/>
    <col min="14854" max="14854" width="5.625" style="27" customWidth="1"/>
    <col min="14855" max="14855" width="4.25" style="27" customWidth="1"/>
    <col min="14856" max="14856" width="5.625" style="27" customWidth="1"/>
    <col min="14857" max="14857" width="4.25" style="27" customWidth="1"/>
    <col min="14858" max="14858" width="5.625" style="27" customWidth="1"/>
    <col min="14859" max="14859" width="5.125" style="27" customWidth="1"/>
    <col min="14860" max="14860" width="10" style="27" bestFit="1" customWidth="1"/>
    <col min="14861" max="14861" width="8.125" style="27" customWidth="1"/>
    <col min="14862" max="14862" width="9" style="27"/>
    <col min="14863" max="14863" width="1.5" style="27" customWidth="1"/>
    <col min="14864" max="15104" width="9" style="27"/>
    <col min="15105" max="15105" width="2.5" style="27" customWidth="1"/>
    <col min="15106" max="15107" width="6.125" style="27" customWidth="1"/>
    <col min="15108" max="15108" width="14.75" style="27" customWidth="1"/>
    <col min="15109" max="15109" width="4.25" style="27" bestFit="1" customWidth="1"/>
    <col min="15110" max="15110" width="5.625" style="27" customWidth="1"/>
    <col min="15111" max="15111" width="4.25" style="27" customWidth="1"/>
    <col min="15112" max="15112" width="5.625" style="27" customWidth="1"/>
    <col min="15113" max="15113" width="4.25" style="27" customWidth="1"/>
    <col min="15114" max="15114" width="5.625" style="27" customWidth="1"/>
    <col min="15115" max="15115" width="5.125" style="27" customWidth="1"/>
    <col min="15116" max="15116" width="10" style="27" bestFit="1" customWidth="1"/>
    <col min="15117" max="15117" width="8.125" style="27" customWidth="1"/>
    <col min="15118" max="15118" width="9" style="27"/>
    <col min="15119" max="15119" width="1.5" style="27" customWidth="1"/>
    <col min="15120" max="15360" width="9" style="27"/>
    <col min="15361" max="15361" width="2.5" style="27" customWidth="1"/>
    <col min="15362" max="15363" width="6.125" style="27" customWidth="1"/>
    <col min="15364" max="15364" width="14.75" style="27" customWidth="1"/>
    <col min="15365" max="15365" width="4.25" style="27" bestFit="1" customWidth="1"/>
    <col min="15366" max="15366" width="5.625" style="27" customWidth="1"/>
    <col min="15367" max="15367" width="4.25" style="27" customWidth="1"/>
    <col min="15368" max="15368" width="5.625" style="27" customWidth="1"/>
    <col min="15369" max="15369" width="4.25" style="27" customWidth="1"/>
    <col min="15370" max="15370" width="5.625" style="27" customWidth="1"/>
    <col min="15371" max="15371" width="5.125" style="27" customWidth="1"/>
    <col min="15372" max="15372" width="10" style="27" bestFit="1" customWidth="1"/>
    <col min="15373" max="15373" width="8.125" style="27" customWidth="1"/>
    <col min="15374" max="15374" width="9" style="27"/>
    <col min="15375" max="15375" width="1.5" style="27" customWidth="1"/>
    <col min="15376" max="15616" width="9" style="27"/>
    <col min="15617" max="15617" width="2.5" style="27" customWidth="1"/>
    <col min="15618" max="15619" width="6.125" style="27" customWidth="1"/>
    <col min="15620" max="15620" width="14.75" style="27" customWidth="1"/>
    <col min="15621" max="15621" width="4.25" style="27" bestFit="1" customWidth="1"/>
    <col min="15622" max="15622" width="5.625" style="27" customWidth="1"/>
    <col min="15623" max="15623" width="4.25" style="27" customWidth="1"/>
    <col min="15624" max="15624" width="5.625" style="27" customWidth="1"/>
    <col min="15625" max="15625" width="4.25" style="27" customWidth="1"/>
    <col min="15626" max="15626" width="5.625" style="27" customWidth="1"/>
    <col min="15627" max="15627" width="5.125" style="27" customWidth="1"/>
    <col min="15628" max="15628" width="10" style="27" bestFit="1" customWidth="1"/>
    <col min="15629" max="15629" width="8.125" style="27" customWidth="1"/>
    <col min="15630" max="15630" width="9" style="27"/>
    <col min="15631" max="15631" width="1.5" style="27" customWidth="1"/>
    <col min="15632" max="15872" width="9" style="27"/>
    <col min="15873" max="15873" width="2.5" style="27" customWidth="1"/>
    <col min="15874" max="15875" width="6.125" style="27" customWidth="1"/>
    <col min="15876" max="15876" width="14.75" style="27" customWidth="1"/>
    <col min="15877" max="15877" width="4.25" style="27" bestFit="1" customWidth="1"/>
    <col min="15878" max="15878" width="5.625" style="27" customWidth="1"/>
    <col min="15879" max="15879" width="4.25" style="27" customWidth="1"/>
    <col min="15880" max="15880" width="5.625" style="27" customWidth="1"/>
    <col min="15881" max="15881" width="4.25" style="27" customWidth="1"/>
    <col min="15882" max="15882" width="5.625" style="27" customWidth="1"/>
    <col min="15883" max="15883" width="5.125" style="27" customWidth="1"/>
    <col min="15884" max="15884" width="10" style="27" bestFit="1" customWidth="1"/>
    <col min="15885" max="15885" width="8.125" style="27" customWidth="1"/>
    <col min="15886" max="15886" width="9" style="27"/>
    <col min="15887" max="15887" width="1.5" style="27" customWidth="1"/>
    <col min="15888" max="16128" width="9" style="27"/>
    <col min="16129" max="16129" width="2.5" style="27" customWidth="1"/>
    <col min="16130" max="16131" width="6.125" style="27" customWidth="1"/>
    <col min="16132" max="16132" width="14.75" style="27" customWidth="1"/>
    <col min="16133" max="16133" width="4.25" style="27" bestFit="1" customWidth="1"/>
    <col min="16134" max="16134" width="5.625" style="27" customWidth="1"/>
    <col min="16135" max="16135" width="4.25" style="27" customWidth="1"/>
    <col min="16136" max="16136" width="5.625" style="27" customWidth="1"/>
    <col min="16137" max="16137" width="4.25" style="27" customWidth="1"/>
    <col min="16138" max="16138" width="5.625" style="27" customWidth="1"/>
    <col min="16139" max="16139" width="5.125" style="27" customWidth="1"/>
    <col min="16140" max="16140" width="10" style="27" bestFit="1" customWidth="1"/>
    <col min="16141" max="16141" width="8.125" style="27" customWidth="1"/>
    <col min="16142" max="16142" width="9" style="27"/>
    <col min="16143" max="16143" width="1.5" style="27" customWidth="1"/>
    <col min="16144" max="16384" width="9" style="27"/>
  </cols>
  <sheetData>
    <row r="1" spans="2:19" x14ac:dyDescent="0.15">
      <c r="B1" s="669" t="s">
        <v>309</v>
      </c>
      <c r="C1" s="669"/>
      <c r="D1" s="669"/>
    </row>
    <row r="2" spans="2:19" ht="18.75" x14ac:dyDescent="0.15">
      <c r="D2" s="670" t="s">
        <v>281</v>
      </c>
      <c r="E2" s="670"/>
      <c r="F2" s="670"/>
      <c r="G2" s="670"/>
      <c r="H2" s="670"/>
      <c r="I2" s="670"/>
      <c r="J2" s="670"/>
      <c r="K2" s="670"/>
      <c r="L2" s="670"/>
      <c r="M2" s="670"/>
      <c r="Q2" s="45" t="s">
        <v>258</v>
      </c>
      <c r="R2" s="668" t="s">
        <v>684</v>
      </c>
      <c r="S2" s="668"/>
    </row>
    <row r="3" spans="2:19" x14ac:dyDescent="0.15">
      <c r="L3" s="30" t="s">
        <v>258</v>
      </c>
      <c r="M3" s="668" t="s">
        <v>684</v>
      </c>
      <c r="N3" s="668"/>
      <c r="Q3" s="46"/>
      <c r="R3" s="47"/>
      <c r="S3" s="47"/>
    </row>
    <row r="4" spans="2:19" ht="14.25" x14ac:dyDescent="0.15">
      <c r="B4" s="671"/>
      <c r="C4" s="671"/>
      <c r="D4" s="671"/>
      <c r="E4" s="672"/>
      <c r="F4" s="672"/>
      <c r="G4" s="672"/>
      <c r="H4" s="48"/>
      <c r="I4" s="48"/>
      <c r="J4" s="48"/>
      <c r="K4" s="48"/>
      <c r="L4" s="30" t="s">
        <v>261</v>
      </c>
      <c r="M4" s="668" t="s">
        <v>253</v>
      </c>
      <c r="N4" s="668"/>
      <c r="Q4" s="28"/>
      <c r="R4" s="28"/>
      <c r="S4" s="28"/>
    </row>
    <row r="5" spans="2:19" ht="40.5" x14ac:dyDescent="0.15">
      <c r="B5" s="35" t="s">
        <v>370</v>
      </c>
      <c r="C5" s="35" t="s">
        <v>418</v>
      </c>
      <c r="D5" s="31" t="s">
        <v>282</v>
      </c>
      <c r="E5" s="673" t="s">
        <v>283</v>
      </c>
      <c r="F5" s="674"/>
      <c r="G5" s="673" t="s">
        <v>284</v>
      </c>
      <c r="H5" s="674"/>
      <c r="I5" s="673" t="s">
        <v>285</v>
      </c>
      <c r="J5" s="674"/>
      <c r="K5" s="665" t="s">
        <v>286</v>
      </c>
      <c r="L5" s="666"/>
      <c r="M5" s="667"/>
      <c r="N5" s="49" t="s">
        <v>287</v>
      </c>
      <c r="Q5" s="45" t="s">
        <v>261</v>
      </c>
      <c r="R5" s="668" t="s">
        <v>253</v>
      </c>
      <c r="S5" s="668"/>
    </row>
    <row r="6" spans="2:19" ht="24" customHeight="1" x14ac:dyDescent="0.15">
      <c r="B6" s="31"/>
      <c r="C6" s="31"/>
      <c r="D6" s="33"/>
      <c r="E6" s="50"/>
      <c r="F6" s="51"/>
      <c r="G6" s="41"/>
      <c r="H6" s="52"/>
      <c r="I6" s="41"/>
      <c r="J6" s="53"/>
      <c r="K6" s="665"/>
      <c r="L6" s="666"/>
      <c r="M6" s="667"/>
      <c r="N6" s="33"/>
    </row>
    <row r="7" spans="2:19" ht="24" customHeight="1" x14ac:dyDescent="0.15">
      <c r="B7" s="31"/>
      <c r="C7" s="31"/>
      <c r="D7" s="33"/>
      <c r="E7" s="50"/>
      <c r="F7" s="51"/>
      <c r="G7" s="41"/>
      <c r="H7" s="52"/>
      <c r="I7" s="41"/>
      <c r="J7" s="53"/>
      <c r="K7" s="665"/>
      <c r="L7" s="666"/>
      <c r="M7" s="667"/>
      <c r="N7" s="33"/>
    </row>
    <row r="8" spans="2:19" ht="24" customHeight="1" x14ac:dyDescent="0.15">
      <c r="B8" s="31"/>
      <c r="C8" s="31"/>
      <c r="D8" s="33"/>
      <c r="E8" s="50"/>
      <c r="F8" s="51"/>
      <c r="G8" s="41"/>
      <c r="H8" s="52"/>
      <c r="I8" s="41"/>
      <c r="J8" s="52"/>
      <c r="K8" s="665"/>
      <c r="L8" s="666"/>
      <c r="M8" s="667"/>
      <c r="N8" s="33"/>
    </row>
    <row r="9" spans="2:19" ht="24" customHeight="1" x14ac:dyDescent="0.15">
      <c r="B9" s="31"/>
      <c r="C9" s="31"/>
      <c r="D9" s="33"/>
      <c r="E9" s="50"/>
      <c r="F9" s="51"/>
      <c r="G9" s="54"/>
      <c r="H9" s="52"/>
      <c r="I9" s="54"/>
      <c r="J9" s="53"/>
      <c r="K9" s="665"/>
      <c r="L9" s="666"/>
      <c r="M9" s="667"/>
      <c r="N9" s="33"/>
    </row>
    <row r="10" spans="2:19" ht="24" customHeight="1" x14ac:dyDescent="0.15">
      <c r="B10" s="31"/>
      <c r="C10" s="31"/>
      <c r="D10" s="33"/>
      <c r="E10" s="50"/>
      <c r="F10" s="51"/>
      <c r="G10" s="41"/>
      <c r="H10" s="52"/>
      <c r="I10" s="41"/>
      <c r="J10" s="52"/>
      <c r="K10" s="665"/>
      <c r="L10" s="666"/>
      <c r="M10" s="667"/>
      <c r="N10" s="33"/>
    </row>
    <row r="11" spans="2:19" ht="24" customHeight="1" x14ac:dyDescent="0.15">
      <c r="B11" s="31"/>
      <c r="C11" s="31"/>
      <c r="D11" s="33"/>
      <c r="E11" s="50"/>
      <c r="F11" s="51"/>
      <c r="G11" s="41"/>
      <c r="H11" s="52"/>
      <c r="I11" s="55"/>
      <c r="J11" s="56"/>
      <c r="K11" s="55"/>
      <c r="L11" s="57"/>
      <c r="M11" s="58"/>
      <c r="N11" s="33"/>
    </row>
    <row r="12" spans="2:19" ht="24" customHeight="1" x14ac:dyDescent="0.15">
      <c r="B12" s="31"/>
      <c r="C12" s="31"/>
      <c r="D12" s="33"/>
      <c r="E12" s="50"/>
      <c r="F12" s="51"/>
      <c r="G12" s="41"/>
      <c r="H12" s="52"/>
      <c r="I12" s="55"/>
      <c r="J12" s="56"/>
      <c r="K12" s="55"/>
      <c r="L12" s="57"/>
      <c r="M12" s="58"/>
      <c r="N12" s="33"/>
    </row>
    <row r="13" spans="2:19" ht="24" customHeight="1" x14ac:dyDescent="0.15">
      <c r="B13" s="31"/>
      <c r="C13" s="31"/>
      <c r="D13" s="33"/>
      <c r="E13" s="50"/>
      <c r="F13" s="51"/>
      <c r="G13" s="41"/>
      <c r="H13" s="52"/>
      <c r="I13" s="55"/>
      <c r="J13" s="56"/>
      <c r="K13" s="55"/>
      <c r="L13" s="57"/>
      <c r="M13" s="58"/>
      <c r="N13" s="33"/>
    </row>
    <row r="14" spans="2:19" ht="24" customHeight="1" x14ac:dyDescent="0.15">
      <c r="B14" s="31"/>
      <c r="C14" s="31"/>
      <c r="D14" s="33"/>
      <c r="E14" s="50"/>
      <c r="F14" s="51"/>
      <c r="G14" s="41"/>
      <c r="H14" s="52"/>
      <c r="I14" s="55"/>
      <c r="J14" s="56"/>
      <c r="K14" s="55"/>
      <c r="L14" s="57"/>
      <c r="M14" s="58"/>
      <c r="N14" s="33"/>
    </row>
    <row r="15" spans="2:19" ht="24" customHeight="1" x14ac:dyDescent="0.15">
      <c r="B15" s="31"/>
      <c r="C15" s="31"/>
      <c r="D15" s="33"/>
      <c r="E15" s="50"/>
      <c r="F15" s="51"/>
      <c r="G15" s="41"/>
      <c r="H15" s="52"/>
      <c r="I15" s="55"/>
      <c r="J15" s="56"/>
      <c r="K15" s="55"/>
      <c r="L15" s="57"/>
      <c r="M15" s="58"/>
      <c r="N15" s="33"/>
    </row>
    <row r="16" spans="2:19" ht="24" customHeight="1" x14ac:dyDescent="0.15">
      <c r="B16" s="31"/>
      <c r="C16" s="31"/>
      <c r="D16" s="33"/>
      <c r="E16" s="50"/>
      <c r="F16" s="51"/>
      <c r="G16" s="41"/>
      <c r="H16" s="52"/>
      <c r="I16" s="55"/>
      <c r="J16" s="56"/>
      <c r="K16" s="55"/>
      <c r="L16" s="57"/>
      <c r="M16" s="58"/>
      <c r="N16" s="33"/>
    </row>
    <row r="17" spans="2:20" ht="24" customHeight="1" x14ac:dyDescent="0.15">
      <c r="B17" s="31"/>
      <c r="C17" s="31"/>
      <c r="D17" s="33"/>
      <c r="E17" s="50"/>
      <c r="F17" s="51"/>
      <c r="G17" s="41"/>
      <c r="H17" s="52"/>
      <c r="I17" s="55"/>
      <c r="J17" s="56"/>
      <c r="K17" s="55"/>
      <c r="L17" s="57"/>
      <c r="M17" s="58"/>
      <c r="N17" s="33"/>
    </row>
    <row r="18" spans="2:20" ht="24" customHeight="1" x14ac:dyDescent="0.15">
      <c r="B18" s="31"/>
      <c r="C18" s="31"/>
      <c r="D18" s="33"/>
      <c r="E18" s="50"/>
      <c r="F18" s="51"/>
      <c r="G18" s="41"/>
      <c r="H18" s="52"/>
      <c r="I18" s="55"/>
      <c r="J18" s="56"/>
      <c r="K18" s="55"/>
      <c r="L18" s="57"/>
      <c r="M18" s="58"/>
      <c r="N18" s="33"/>
    </row>
    <row r="19" spans="2:20" ht="24" customHeight="1" thickBot="1" x14ac:dyDescent="0.2">
      <c r="B19" s="33"/>
      <c r="C19" s="33"/>
      <c r="D19" s="33"/>
      <c r="E19" s="50"/>
      <c r="F19" s="51"/>
      <c r="G19" s="41"/>
      <c r="H19" s="52"/>
      <c r="I19" s="55"/>
      <c r="J19" s="56"/>
      <c r="K19" s="675"/>
      <c r="L19" s="676"/>
      <c r="M19" s="677"/>
      <c r="N19" s="33"/>
    </row>
    <row r="20" spans="2:20" ht="24" customHeight="1" thickBot="1" x14ac:dyDescent="0.2">
      <c r="B20" s="31" t="s">
        <v>181</v>
      </c>
      <c r="C20" s="31"/>
      <c r="D20" s="33"/>
      <c r="E20" s="41"/>
      <c r="F20" s="51"/>
      <c r="G20" s="41"/>
      <c r="H20" s="59"/>
      <c r="I20" s="60"/>
      <c r="J20" s="61"/>
      <c r="K20" s="679" t="s">
        <v>288</v>
      </c>
      <c r="L20" s="680"/>
      <c r="M20" s="681"/>
      <c r="N20" s="53"/>
    </row>
    <row r="22" spans="2:20" x14ac:dyDescent="0.15">
      <c r="B22" s="678" t="s">
        <v>723</v>
      </c>
      <c r="C22" s="678"/>
      <c r="D22" s="678"/>
      <c r="E22" s="678"/>
      <c r="F22" s="678"/>
      <c r="G22" s="678"/>
      <c r="H22" s="678"/>
      <c r="I22" s="678"/>
      <c r="J22" s="678"/>
      <c r="K22" s="678"/>
      <c r="L22" s="678"/>
      <c r="M22" s="678"/>
      <c r="N22" s="678"/>
      <c r="O22" s="44"/>
      <c r="P22" s="44"/>
      <c r="Q22" s="44"/>
      <c r="R22" s="44"/>
      <c r="S22" s="44"/>
      <c r="T22" s="44"/>
    </row>
    <row r="23" spans="2:20" x14ac:dyDescent="0.15">
      <c r="B23" s="678"/>
      <c r="C23" s="678"/>
      <c r="D23" s="678"/>
      <c r="E23" s="678"/>
      <c r="F23" s="678"/>
      <c r="G23" s="678"/>
      <c r="H23" s="678"/>
      <c r="I23" s="678"/>
      <c r="J23" s="678"/>
      <c r="K23" s="678"/>
      <c r="L23" s="678"/>
      <c r="M23" s="678"/>
      <c r="N23" s="678"/>
    </row>
    <row r="24" spans="2:20" ht="24.6" customHeight="1" x14ac:dyDescent="0.15">
      <c r="B24" s="44"/>
    </row>
    <row r="25" spans="2:20" ht="24.6" customHeight="1" x14ac:dyDescent="0.15"/>
    <row r="26" spans="2:20" ht="24.6" customHeight="1" x14ac:dyDescent="0.15"/>
    <row r="27" spans="2:20" ht="24.6" customHeight="1" x14ac:dyDescent="0.15"/>
  </sheetData>
  <mergeCells count="20">
    <mergeCell ref="K8:M8"/>
    <mergeCell ref="K9:M9"/>
    <mergeCell ref="K10:M10"/>
    <mergeCell ref="K19:M19"/>
    <mergeCell ref="B22:N23"/>
    <mergeCell ref="K20:M20"/>
    <mergeCell ref="K7:M7"/>
    <mergeCell ref="R5:S5"/>
    <mergeCell ref="K6:M6"/>
    <mergeCell ref="B1:D1"/>
    <mergeCell ref="D2:M2"/>
    <mergeCell ref="R2:S2"/>
    <mergeCell ref="M3:N3"/>
    <mergeCell ref="B4:D4"/>
    <mergeCell ref="E4:G4"/>
    <mergeCell ref="M4:N4"/>
    <mergeCell ref="E5:F5"/>
    <mergeCell ref="G5:H5"/>
    <mergeCell ref="I5:J5"/>
    <mergeCell ref="K5:M5"/>
  </mergeCells>
  <phoneticPr fontId="2"/>
  <pageMargins left="0.61" right="0.38"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zoomScale="85" zoomScaleNormal="85" workbookViewId="0">
      <selection activeCell="A32" sqref="A32:J32"/>
    </sheetView>
  </sheetViews>
  <sheetFormatPr defaultRowHeight="13.5" x14ac:dyDescent="0.15"/>
  <cols>
    <col min="1" max="1" width="9" style="27"/>
    <col min="2" max="2" width="5.25" style="27" bestFit="1" customWidth="1"/>
    <col min="3" max="257" width="9" style="27"/>
    <col min="258" max="258" width="5.25" style="27" bestFit="1" customWidth="1"/>
    <col min="259" max="513" width="9" style="27"/>
    <col min="514" max="514" width="5.25" style="27" bestFit="1" customWidth="1"/>
    <col min="515" max="769" width="9" style="27"/>
    <col min="770" max="770" width="5.25" style="27" bestFit="1" customWidth="1"/>
    <col min="771" max="1025" width="9" style="27"/>
    <col min="1026" max="1026" width="5.25" style="27" bestFit="1" customWidth="1"/>
    <col min="1027" max="1281" width="9" style="27"/>
    <col min="1282" max="1282" width="5.25" style="27" bestFit="1" customWidth="1"/>
    <col min="1283" max="1537" width="9" style="27"/>
    <col min="1538" max="1538" width="5.25" style="27" bestFit="1" customWidth="1"/>
    <col min="1539" max="1793" width="9" style="27"/>
    <col min="1794" max="1794" width="5.25" style="27" bestFit="1" customWidth="1"/>
    <col min="1795" max="2049" width="9" style="27"/>
    <col min="2050" max="2050" width="5.25" style="27" bestFit="1" customWidth="1"/>
    <col min="2051" max="2305" width="9" style="27"/>
    <col min="2306" max="2306" width="5.25" style="27" bestFit="1" customWidth="1"/>
    <col min="2307" max="2561" width="9" style="27"/>
    <col min="2562" max="2562" width="5.25" style="27" bestFit="1" customWidth="1"/>
    <col min="2563" max="2817" width="9" style="27"/>
    <col min="2818" max="2818" width="5.25" style="27" bestFit="1" customWidth="1"/>
    <col min="2819" max="3073" width="9" style="27"/>
    <col min="3074" max="3074" width="5.25" style="27" bestFit="1" customWidth="1"/>
    <col min="3075" max="3329" width="9" style="27"/>
    <col min="3330" max="3330" width="5.25" style="27" bestFit="1" customWidth="1"/>
    <col min="3331" max="3585" width="9" style="27"/>
    <col min="3586" max="3586" width="5.25" style="27" bestFit="1" customWidth="1"/>
    <col min="3587" max="3841" width="9" style="27"/>
    <col min="3842" max="3842" width="5.25" style="27" bestFit="1" customWidth="1"/>
    <col min="3843" max="4097" width="9" style="27"/>
    <col min="4098" max="4098" width="5.25" style="27" bestFit="1" customWidth="1"/>
    <col min="4099" max="4353" width="9" style="27"/>
    <col min="4354" max="4354" width="5.25" style="27" bestFit="1" customWidth="1"/>
    <col min="4355" max="4609" width="9" style="27"/>
    <col min="4610" max="4610" width="5.25" style="27" bestFit="1" customWidth="1"/>
    <col min="4611" max="4865" width="9" style="27"/>
    <col min="4866" max="4866" width="5.25" style="27" bestFit="1" customWidth="1"/>
    <col min="4867" max="5121" width="9" style="27"/>
    <col min="5122" max="5122" width="5.25" style="27" bestFit="1" customWidth="1"/>
    <col min="5123" max="5377" width="9" style="27"/>
    <col min="5378" max="5378" width="5.25" style="27" bestFit="1" customWidth="1"/>
    <col min="5379" max="5633" width="9" style="27"/>
    <col min="5634" max="5634" width="5.25" style="27" bestFit="1" customWidth="1"/>
    <col min="5635" max="5889" width="9" style="27"/>
    <col min="5890" max="5890" width="5.25" style="27" bestFit="1" customWidth="1"/>
    <col min="5891" max="6145" width="9" style="27"/>
    <col min="6146" max="6146" width="5.25" style="27" bestFit="1" customWidth="1"/>
    <col min="6147" max="6401" width="9" style="27"/>
    <col min="6402" max="6402" width="5.25" style="27" bestFit="1" customWidth="1"/>
    <col min="6403" max="6657" width="9" style="27"/>
    <col min="6658" max="6658" width="5.25" style="27" bestFit="1" customWidth="1"/>
    <col min="6659" max="6913" width="9" style="27"/>
    <col min="6914" max="6914" width="5.25" style="27" bestFit="1" customWidth="1"/>
    <col min="6915" max="7169" width="9" style="27"/>
    <col min="7170" max="7170" width="5.25" style="27" bestFit="1" customWidth="1"/>
    <col min="7171" max="7425" width="9" style="27"/>
    <col min="7426" max="7426" width="5.25" style="27" bestFit="1" customWidth="1"/>
    <col min="7427" max="7681" width="9" style="27"/>
    <col min="7682" max="7682" width="5.25" style="27" bestFit="1" customWidth="1"/>
    <col min="7683" max="7937" width="9" style="27"/>
    <col min="7938" max="7938" width="5.25" style="27" bestFit="1" customWidth="1"/>
    <col min="7939" max="8193" width="9" style="27"/>
    <col min="8194" max="8194" width="5.25" style="27" bestFit="1" customWidth="1"/>
    <col min="8195" max="8449" width="9" style="27"/>
    <col min="8450" max="8450" width="5.25" style="27" bestFit="1" customWidth="1"/>
    <col min="8451" max="8705" width="9" style="27"/>
    <col min="8706" max="8706" width="5.25" style="27" bestFit="1" customWidth="1"/>
    <col min="8707" max="8961" width="9" style="27"/>
    <col min="8962" max="8962" width="5.25" style="27" bestFit="1" customWidth="1"/>
    <col min="8963" max="9217" width="9" style="27"/>
    <col min="9218" max="9218" width="5.25" style="27" bestFit="1" customWidth="1"/>
    <col min="9219" max="9473" width="9" style="27"/>
    <col min="9474" max="9474" width="5.25" style="27" bestFit="1" customWidth="1"/>
    <col min="9475" max="9729" width="9" style="27"/>
    <col min="9730" max="9730" width="5.25" style="27" bestFit="1" customWidth="1"/>
    <col min="9731" max="9985" width="9" style="27"/>
    <col min="9986" max="9986" width="5.25" style="27" bestFit="1" customWidth="1"/>
    <col min="9987" max="10241" width="9" style="27"/>
    <col min="10242" max="10242" width="5.25" style="27" bestFit="1" customWidth="1"/>
    <col min="10243" max="10497" width="9" style="27"/>
    <col min="10498" max="10498" width="5.25" style="27" bestFit="1" customWidth="1"/>
    <col min="10499" max="10753" width="9" style="27"/>
    <col min="10754" max="10754" width="5.25" style="27" bestFit="1" customWidth="1"/>
    <col min="10755" max="11009" width="9" style="27"/>
    <col min="11010" max="11010" width="5.25" style="27" bestFit="1" customWidth="1"/>
    <col min="11011" max="11265" width="9" style="27"/>
    <col min="11266" max="11266" width="5.25" style="27" bestFit="1" customWidth="1"/>
    <col min="11267" max="11521" width="9" style="27"/>
    <col min="11522" max="11522" width="5.25" style="27" bestFit="1" customWidth="1"/>
    <col min="11523" max="11777" width="9" style="27"/>
    <col min="11778" max="11778" width="5.25" style="27" bestFit="1" customWidth="1"/>
    <col min="11779" max="12033" width="9" style="27"/>
    <col min="12034" max="12034" width="5.25" style="27" bestFit="1" customWidth="1"/>
    <col min="12035" max="12289" width="9" style="27"/>
    <col min="12290" max="12290" width="5.25" style="27" bestFit="1" customWidth="1"/>
    <col min="12291" max="12545" width="9" style="27"/>
    <col min="12546" max="12546" width="5.25" style="27" bestFit="1" customWidth="1"/>
    <col min="12547" max="12801" width="9" style="27"/>
    <col min="12802" max="12802" width="5.25" style="27" bestFit="1" customWidth="1"/>
    <col min="12803" max="13057" width="9" style="27"/>
    <col min="13058" max="13058" width="5.25" style="27" bestFit="1" customWidth="1"/>
    <col min="13059" max="13313" width="9" style="27"/>
    <col min="13314" max="13314" width="5.25" style="27" bestFit="1" customWidth="1"/>
    <col min="13315" max="13569" width="9" style="27"/>
    <col min="13570" max="13570" width="5.25" style="27" bestFit="1" customWidth="1"/>
    <col min="13571" max="13825" width="9" style="27"/>
    <col min="13826" max="13826" width="5.25" style="27" bestFit="1" customWidth="1"/>
    <col min="13827" max="14081" width="9" style="27"/>
    <col min="14082" max="14082" width="5.25" style="27" bestFit="1" customWidth="1"/>
    <col min="14083" max="14337" width="9" style="27"/>
    <col min="14338" max="14338" width="5.25" style="27" bestFit="1" customWidth="1"/>
    <col min="14339" max="14593" width="9" style="27"/>
    <col min="14594" max="14594" width="5.25" style="27" bestFit="1" customWidth="1"/>
    <col min="14595" max="14849" width="9" style="27"/>
    <col min="14850" max="14850" width="5.25" style="27" bestFit="1" customWidth="1"/>
    <col min="14851" max="15105" width="9" style="27"/>
    <col min="15106" max="15106" width="5.25" style="27" bestFit="1" customWidth="1"/>
    <col min="15107" max="15361" width="9" style="27"/>
    <col min="15362" max="15362" width="5.25" style="27" bestFit="1" customWidth="1"/>
    <col min="15363" max="15617" width="9" style="27"/>
    <col min="15618" max="15618" width="5.25" style="27" bestFit="1" customWidth="1"/>
    <col min="15619" max="15873" width="9" style="27"/>
    <col min="15874" max="15874" width="5.25" style="27" bestFit="1" customWidth="1"/>
    <col min="15875" max="16129" width="9" style="27"/>
    <col min="16130" max="16130" width="5.25" style="27" bestFit="1" customWidth="1"/>
    <col min="16131" max="16384" width="9" style="27"/>
  </cols>
  <sheetData>
    <row r="1" spans="1:10" x14ac:dyDescent="0.15">
      <c r="A1" s="669" t="s">
        <v>310</v>
      </c>
      <c r="B1" s="669"/>
      <c r="C1" s="669"/>
    </row>
    <row r="2" spans="1:10" ht="4.5" customHeight="1" x14ac:dyDescent="0.15"/>
    <row r="3" spans="1:10" ht="18.75" x14ac:dyDescent="0.15">
      <c r="A3" s="682" t="s">
        <v>289</v>
      </c>
      <c r="B3" s="682"/>
      <c r="C3" s="682"/>
      <c r="D3" s="682"/>
      <c r="E3" s="682"/>
      <c r="F3" s="682"/>
      <c r="G3" s="682"/>
      <c r="H3" s="682"/>
      <c r="I3" s="682"/>
    </row>
    <row r="4" spans="1:10" ht="4.5" customHeight="1" x14ac:dyDescent="0.15"/>
    <row r="5" spans="1:10" ht="20.25" customHeight="1" x14ac:dyDescent="0.15">
      <c r="F5" s="683" t="s">
        <v>371</v>
      </c>
      <c r="G5" s="683"/>
      <c r="H5" s="683"/>
      <c r="I5" s="683"/>
    </row>
    <row r="6" spans="1:10" ht="22.5" customHeight="1" x14ac:dyDescent="0.15">
      <c r="F6" s="683" t="s">
        <v>290</v>
      </c>
      <c r="G6" s="683"/>
      <c r="H6" s="683"/>
      <c r="I6" s="683"/>
    </row>
    <row r="8" spans="1:10" ht="27.75" customHeight="1" x14ac:dyDescent="0.15">
      <c r="A8" s="684" t="s">
        <v>291</v>
      </c>
      <c r="B8" s="685"/>
      <c r="C8" s="31" t="s">
        <v>292</v>
      </c>
      <c r="D8" s="31" t="s">
        <v>293</v>
      </c>
      <c r="E8" s="31" t="s">
        <v>294</v>
      </c>
      <c r="F8" s="31" t="s">
        <v>295</v>
      </c>
      <c r="G8" s="31" t="s">
        <v>296</v>
      </c>
      <c r="H8" s="31" t="s">
        <v>297</v>
      </c>
      <c r="I8" s="33" t="s">
        <v>298</v>
      </c>
      <c r="J8" s="33" t="s">
        <v>299</v>
      </c>
    </row>
    <row r="9" spans="1:10" ht="24.95" customHeight="1" x14ac:dyDescent="0.15">
      <c r="A9" s="31">
        <v>6</v>
      </c>
      <c r="B9" s="31" t="s">
        <v>58</v>
      </c>
      <c r="C9" s="33"/>
      <c r="D9" s="33"/>
      <c r="E9" s="33"/>
      <c r="F9" s="33"/>
      <c r="G9" s="33"/>
      <c r="H9" s="33"/>
      <c r="I9" s="33"/>
      <c r="J9" s="33"/>
    </row>
    <row r="10" spans="1:10" ht="24.95" customHeight="1" x14ac:dyDescent="0.15">
      <c r="A10" s="31">
        <v>8</v>
      </c>
      <c r="B10" s="31" t="s">
        <v>58</v>
      </c>
      <c r="C10" s="33"/>
      <c r="D10" s="33"/>
      <c r="E10" s="33"/>
      <c r="F10" s="33"/>
      <c r="G10" s="33"/>
      <c r="H10" s="33"/>
      <c r="I10" s="33"/>
      <c r="J10" s="33"/>
    </row>
    <row r="11" spans="1:10" ht="24.95" customHeight="1" x14ac:dyDescent="0.15">
      <c r="A11" s="31">
        <v>10</v>
      </c>
      <c r="B11" s="31" t="s">
        <v>58</v>
      </c>
      <c r="C11" s="33"/>
      <c r="D11" s="33"/>
      <c r="E11" s="33"/>
      <c r="F11" s="33"/>
      <c r="G11" s="33"/>
      <c r="H11" s="33"/>
      <c r="I11" s="33"/>
      <c r="J11" s="33"/>
    </row>
    <row r="12" spans="1:10" ht="24.95" customHeight="1" x14ac:dyDescent="0.15">
      <c r="A12" s="31">
        <v>12</v>
      </c>
      <c r="B12" s="31" t="s">
        <v>58</v>
      </c>
      <c r="C12" s="33"/>
      <c r="D12" s="33"/>
      <c r="E12" s="33"/>
      <c r="F12" s="33"/>
      <c r="G12" s="33"/>
      <c r="H12" s="33"/>
      <c r="I12" s="33"/>
      <c r="J12" s="33"/>
    </row>
    <row r="13" spans="1:10" ht="24.95" customHeight="1" x14ac:dyDescent="0.15">
      <c r="A13" s="31">
        <v>14</v>
      </c>
      <c r="B13" s="31" t="s">
        <v>58</v>
      </c>
      <c r="C13" s="33"/>
      <c r="D13" s="33"/>
      <c r="E13" s="33"/>
      <c r="F13" s="33"/>
      <c r="G13" s="33"/>
      <c r="H13" s="33"/>
      <c r="I13" s="33"/>
      <c r="J13" s="33"/>
    </row>
    <row r="14" spans="1:10" ht="24.95" customHeight="1" x14ac:dyDescent="0.15">
      <c r="A14" s="31">
        <v>16</v>
      </c>
      <c r="B14" s="31" t="s">
        <v>58</v>
      </c>
      <c r="C14" s="33"/>
      <c r="D14" s="33"/>
      <c r="E14" s="33"/>
      <c r="F14" s="33"/>
      <c r="G14" s="33"/>
      <c r="H14" s="33"/>
      <c r="I14" s="33"/>
      <c r="J14" s="33"/>
    </row>
    <row r="15" spans="1:10" ht="24.95" customHeight="1" x14ac:dyDescent="0.15">
      <c r="A15" s="31">
        <v>18</v>
      </c>
      <c r="B15" s="31" t="s">
        <v>58</v>
      </c>
      <c r="C15" s="33"/>
      <c r="D15" s="33"/>
      <c r="E15" s="33"/>
      <c r="F15" s="33"/>
      <c r="G15" s="33"/>
      <c r="H15" s="33"/>
      <c r="I15" s="33"/>
      <c r="J15" s="33"/>
    </row>
    <row r="16" spans="1:10" ht="24.95" customHeight="1" x14ac:dyDescent="0.15">
      <c r="A16" s="31">
        <v>20</v>
      </c>
      <c r="B16" s="31" t="s">
        <v>58</v>
      </c>
      <c r="C16" s="33"/>
      <c r="D16" s="33"/>
      <c r="E16" s="33"/>
      <c r="F16" s="33"/>
      <c r="G16" s="33"/>
      <c r="H16" s="33"/>
      <c r="I16" s="33"/>
      <c r="J16" s="33"/>
    </row>
    <row r="17" spans="1:10" ht="24.95" customHeight="1" x14ac:dyDescent="0.15">
      <c r="A17" s="31">
        <v>22</v>
      </c>
      <c r="B17" s="31" t="s">
        <v>58</v>
      </c>
      <c r="C17" s="33"/>
      <c r="D17" s="33"/>
      <c r="E17" s="33"/>
      <c r="F17" s="33"/>
      <c r="G17" s="33"/>
      <c r="H17" s="33"/>
      <c r="I17" s="33"/>
      <c r="J17" s="33"/>
    </row>
    <row r="18" spans="1:10" ht="24.95" customHeight="1" x14ac:dyDescent="0.15">
      <c r="A18" s="31">
        <v>24</v>
      </c>
      <c r="B18" s="31" t="s">
        <v>58</v>
      </c>
      <c r="C18" s="33"/>
      <c r="D18" s="33"/>
      <c r="E18" s="33"/>
      <c r="F18" s="33"/>
      <c r="G18" s="33"/>
      <c r="H18" s="33"/>
      <c r="I18" s="33"/>
      <c r="J18" s="33"/>
    </row>
    <row r="19" spans="1:10" ht="24.95" customHeight="1" x14ac:dyDescent="0.15">
      <c r="A19" s="31">
        <v>26</v>
      </c>
      <c r="B19" s="31" t="s">
        <v>58</v>
      </c>
      <c r="C19" s="33"/>
      <c r="D19" s="33"/>
      <c r="E19" s="33"/>
      <c r="F19" s="33"/>
      <c r="G19" s="33"/>
      <c r="H19" s="33"/>
      <c r="I19" s="33"/>
      <c r="J19" s="33"/>
    </row>
    <row r="20" spans="1:10" ht="24.95" customHeight="1" x14ac:dyDescent="0.15">
      <c r="A20" s="31">
        <v>28</v>
      </c>
      <c r="B20" s="31" t="s">
        <v>58</v>
      </c>
      <c r="C20" s="33"/>
      <c r="D20" s="33"/>
      <c r="E20" s="33"/>
      <c r="F20" s="33"/>
      <c r="G20" s="33"/>
      <c r="H20" s="33"/>
      <c r="I20" s="33"/>
      <c r="J20" s="33"/>
    </row>
    <row r="21" spans="1:10" ht="24.95" customHeight="1" x14ac:dyDescent="0.15">
      <c r="A21" s="31">
        <v>30</v>
      </c>
      <c r="B21" s="31" t="s">
        <v>58</v>
      </c>
      <c r="C21" s="33"/>
      <c r="D21" s="33"/>
      <c r="E21" s="33"/>
      <c r="F21" s="33"/>
      <c r="G21" s="33"/>
      <c r="H21" s="33"/>
      <c r="I21" s="33"/>
      <c r="J21" s="33"/>
    </row>
    <row r="22" spans="1:10" ht="24.95" customHeight="1" x14ac:dyDescent="0.15">
      <c r="A22" s="31">
        <v>32</v>
      </c>
      <c r="B22" s="31" t="s">
        <v>58</v>
      </c>
      <c r="C22" s="33"/>
      <c r="D22" s="33"/>
      <c r="E22" s="33"/>
      <c r="F22" s="33"/>
      <c r="G22" s="33"/>
      <c r="H22" s="33"/>
      <c r="I22" s="33"/>
      <c r="J22" s="33"/>
    </row>
    <row r="23" spans="1:10" ht="24.95" customHeight="1" x14ac:dyDescent="0.15">
      <c r="A23" s="31">
        <v>34</v>
      </c>
      <c r="B23" s="31" t="s">
        <v>58</v>
      </c>
      <c r="C23" s="33"/>
      <c r="D23" s="33"/>
      <c r="E23" s="33"/>
      <c r="F23" s="33"/>
      <c r="G23" s="33"/>
      <c r="H23" s="33"/>
      <c r="I23" s="33"/>
      <c r="J23" s="33"/>
    </row>
    <row r="24" spans="1:10" ht="24.95" customHeight="1" x14ac:dyDescent="0.15">
      <c r="A24" s="31">
        <v>36</v>
      </c>
      <c r="B24" s="31" t="s">
        <v>58</v>
      </c>
      <c r="C24" s="33"/>
      <c r="D24" s="33"/>
      <c r="E24" s="33"/>
      <c r="F24" s="33"/>
      <c r="G24" s="33"/>
      <c r="H24" s="33"/>
      <c r="I24" s="33"/>
      <c r="J24" s="33"/>
    </row>
    <row r="25" spans="1:10" ht="24.95" customHeight="1" x14ac:dyDescent="0.15">
      <c r="A25" s="31">
        <v>38</v>
      </c>
      <c r="B25" s="31" t="s">
        <v>58</v>
      </c>
      <c r="C25" s="33"/>
      <c r="D25" s="33"/>
      <c r="E25" s="33"/>
      <c r="F25" s="33"/>
      <c r="G25" s="33"/>
      <c r="H25" s="33"/>
      <c r="I25" s="33"/>
      <c r="J25" s="33"/>
    </row>
    <row r="26" spans="1:10" ht="24.95" customHeight="1" x14ac:dyDescent="0.15">
      <c r="A26" s="31">
        <v>40</v>
      </c>
      <c r="B26" s="31" t="s">
        <v>58</v>
      </c>
      <c r="C26" s="33"/>
      <c r="D26" s="33"/>
      <c r="E26" s="33"/>
      <c r="F26" s="33"/>
      <c r="G26" s="33"/>
      <c r="H26" s="33"/>
      <c r="I26" s="33"/>
      <c r="J26" s="33"/>
    </row>
    <row r="27" spans="1:10" x14ac:dyDescent="0.15">
      <c r="A27" s="688" t="s">
        <v>59</v>
      </c>
      <c r="B27" s="688" t="s">
        <v>58</v>
      </c>
      <c r="C27" s="39"/>
      <c r="D27" s="39"/>
      <c r="E27" s="39"/>
      <c r="F27" s="39"/>
      <c r="G27" s="39"/>
      <c r="H27" s="39"/>
      <c r="I27" s="62" t="s">
        <v>300</v>
      </c>
      <c r="J27" s="62" t="s">
        <v>301</v>
      </c>
    </row>
    <row r="28" spans="1:10" ht="24.95" customHeight="1" x14ac:dyDescent="0.15">
      <c r="A28" s="689"/>
      <c r="B28" s="689"/>
      <c r="C28" s="63"/>
      <c r="D28" s="63"/>
      <c r="E28" s="63"/>
      <c r="F28" s="63"/>
      <c r="G28" s="63"/>
      <c r="H28" s="63"/>
      <c r="I28" s="63"/>
      <c r="J28" s="63"/>
    </row>
    <row r="29" spans="1:10" ht="26.25" customHeight="1" x14ac:dyDescent="0.15">
      <c r="A29" s="687" t="s">
        <v>302</v>
      </c>
      <c r="B29" s="687"/>
      <c r="C29" s="687"/>
      <c r="D29" s="57" t="s">
        <v>301</v>
      </c>
      <c r="E29" s="64" t="s">
        <v>303</v>
      </c>
      <c r="F29" s="57" t="s">
        <v>304</v>
      </c>
      <c r="G29" s="57" t="s">
        <v>300</v>
      </c>
      <c r="H29" s="65" t="s">
        <v>305</v>
      </c>
      <c r="I29" s="57" t="s">
        <v>306</v>
      </c>
      <c r="J29" s="65" t="s">
        <v>307</v>
      </c>
    </row>
    <row r="30" spans="1:10" ht="87" customHeight="1" x14ac:dyDescent="0.15">
      <c r="A30" s="686" t="s">
        <v>724</v>
      </c>
      <c r="B30" s="686"/>
      <c r="C30" s="686"/>
      <c r="D30" s="686"/>
      <c r="E30" s="686"/>
      <c r="F30" s="686"/>
      <c r="G30" s="686"/>
      <c r="H30" s="686"/>
      <c r="I30" s="686"/>
      <c r="J30" s="686"/>
    </row>
    <row r="31" spans="1:10" s="66" customFormat="1" x14ac:dyDescent="0.15">
      <c r="A31" s="27"/>
      <c r="B31" s="27"/>
      <c r="C31" s="27"/>
      <c r="D31" s="27"/>
      <c r="E31" s="27"/>
      <c r="F31" s="27"/>
      <c r="G31" s="27"/>
      <c r="H31" s="27"/>
      <c r="I31" s="27"/>
      <c r="J31" s="27"/>
    </row>
    <row r="32" spans="1:10" ht="33.75" customHeight="1" x14ac:dyDescent="0.15">
      <c r="A32" s="686" t="s">
        <v>686</v>
      </c>
      <c r="B32" s="686"/>
      <c r="C32" s="686"/>
      <c r="D32" s="686"/>
      <c r="E32" s="686"/>
      <c r="F32" s="686"/>
      <c r="G32" s="686"/>
      <c r="H32" s="686"/>
      <c r="I32" s="686"/>
      <c r="J32" s="686"/>
    </row>
    <row r="33" spans="2:8" x14ac:dyDescent="0.15">
      <c r="B33" s="67"/>
      <c r="C33" s="68"/>
      <c r="D33" s="68"/>
      <c r="E33" s="68"/>
      <c r="F33" s="68"/>
      <c r="G33" s="68"/>
      <c r="H33" s="68"/>
    </row>
    <row r="34" spans="2:8" x14ac:dyDescent="0.15">
      <c r="B34" s="69"/>
      <c r="C34" s="70"/>
      <c r="D34" s="70"/>
      <c r="E34" s="70"/>
      <c r="F34" s="70"/>
      <c r="G34" s="70"/>
      <c r="H34" s="70"/>
    </row>
  </sheetData>
  <mergeCells count="10">
    <mergeCell ref="A32:J32"/>
    <mergeCell ref="A29:C29"/>
    <mergeCell ref="A30:J30"/>
    <mergeCell ref="A27:A28"/>
    <mergeCell ref="B27:B28"/>
    <mergeCell ref="A1:C1"/>
    <mergeCell ref="A3:I3"/>
    <mergeCell ref="F5:I5"/>
    <mergeCell ref="F6:I6"/>
    <mergeCell ref="A8:B8"/>
  </mergeCells>
  <phoneticPr fontId="2"/>
  <pageMargins left="0.7" right="0.7" top="0.68" bottom="0.4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8"/>
  <sheetViews>
    <sheetView showGridLines="0" view="pageBreakPreview" zoomScaleNormal="100" zoomScaleSheetLayoutView="100" workbookViewId="0">
      <pane xSplit="3" ySplit="7" topLeftCell="D8" activePane="bottomRight" state="frozen"/>
      <selection activeCell="AH7" sqref="AH7"/>
      <selection pane="topRight" activeCell="AH7" sqref="AH7"/>
      <selection pane="bottomLeft" activeCell="AH7" sqref="AH7"/>
      <selection pane="bottomRight" activeCell="Q34" sqref="Q34"/>
    </sheetView>
  </sheetViews>
  <sheetFormatPr defaultRowHeight="13.5" x14ac:dyDescent="0.15"/>
  <cols>
    <col min="1" max="1" width="2.25" style="248" customWidth="1"/>
    <col min="2" max="2" width="5.25" style="248" bestFit="1" customWidth="1"/>
    <col min="3" max="3" width="19.625" style="248" customWidth="1"/>
    <col min="4" max="13" width="6.875" style="248" customWidth="1"/>
    <col min="14" max="15" width="6.875" style="471" customWidth="1"/>
    <col min="16" max="16" width="8.625" style="248" customWidth="1"/>
    <col min="17" max="18" width="9" style="248"/>
    <col min="19" max="19" width="11.125" style="248" bestFit="1" customWidth="1"/>
    <col min="20" max="20" width="11.625" style="248" bestFit="1" customWidth="1"/>
    <col min="21" max="21" width="2" style="248" customWidth="1"/>
    <col min="22" max="22" width="3.5" style="248" customWidth="1"/>
    <col min="23" max="258" width="9" style="248"/>
    <col min="259" max="259" width="2.25" style="248" customWidth="1"/>
    <col min="260" max="260" width="5.25" style="248" bestFit="1" customWidth="1"/>
    <col min="261" max="261" width="19.625" style="248" customWidth="1"/>
    <col min="262" max="271" width="6.875" style="248" customWidth="1"/>
    <col min="272" max="272" width="8.625" style="248" customWidth="1"/>
    <col min="273" max="274" width="9" style="248"/>
    <col min="275" max="275" width="11.125" style="248" bestFit="1" customWidth="1"/>
    <col min="276" max="276" width="11.625" style="248" bestFit="1" customWidth="1"/>
    <col min="277" max="277" width="2" style="248" customWidth="1"/>
    <col min="278" max="278" width="3.5" style="248" customWidth="1"/>
    <col min="279" max="514" width="9" style="248"/>
    <col min="515" max="515" width="2.25" style="248" customWidth="1"/>
    <col min="516" max="516" width="5.25" style="248" bestFit="1" customWidth="1"/>
    <col min="517" max="517" width="19.625" style="248" customWidth="1"/>
    <col min="518" max="527" width="6.875" style="248" customWidth="1"/>
    <col min="528" max="528" width="8.625" style="248" customWidth="1"/>
    <col min="529" max="530" width="9" style="248"/>
    <col min="531" max="531" width="11.125" style="248" bestFit="1" customWidth="1"/>
    <col min="532" max="532" width="11.625" style="248" bestFit="1" customWidth="1"/>
    <col min="533" max="533" width="2" style="248" customWidth="1"/>
    <col min="534" max="534" width="3.5" style="248" customWidth="1"/>
    <col min="535" max="770" width="9" style="248"/>
    <col min="771" max="771" width="2.25" style="248" customWidth="1"/>
    <col min="772" max="772" width="5.25" style="248" bestFit="1" customWidth="1"/>
    <col min="773" max="773" width="19.625" style="248" customWidth="1"/>
    <col min="774" max="783" width="6.875" style="248" customWidth="1"/>
    <col min="784" max="784" width="8.625" style="248" customWidth="1"/>
    <col min="785" max="786" width="9" style="248"/>
    <col min="787" max="787" width="11.125" style="248" bestFit="1" customWidth="1"/>
    <col min="788" max="788" width="11.625" style="248" bestFit="1" customWidth="1"/>
    <col min="789" max="789" width="2" style="248" customWidth="1"/>
    <col min="790" max="790" width="3.5" style="248" customWidth="1"/>
    <col min="791" max="1026" width="9" style="248"/>
    <col min="1027" max="1027" width="2.25" style="248" customWidth="1"/>
    <col min="1028" max="1028" width="5.25" style="248" bestFit="1" customWidth="1"/>
    <col min="1029" max="1029" width="19.625" style="248" customWidth="1"/>
    <col min="1030" max="1039" width="6.875" style="248" customWidth="1"/>
    <col min="1040" max="1040" width="8.625" style="248" customWidth="1"/>
    <col min="1041" max="1042" width="9" style="248"/>
    <col min="1043" max="1043" width="11.125" style="248" bestFit="1" customWidth="1"/>
    <col min="1044" max="1044" width="11.625" style="248" bestFit="1" customWidth="1"/>
    <col min="1045" max="1045" width="2" style="248" customWidth="1"/>
    <col min="1046" max="1046" width="3.5" style="248" customWidth="1"/>
    <col min="1047" max="1282" width="9" style="248"/>
    <col min="1283" max="1283" width="2.25" style="248" customWidth="1"/>
    <col min="1284" max="1284" width="5.25" style="248" bestFit="1" customWidth="1"/>
    <col min="1285" max="1285" width="19.625" style="248" customWidth="1"/>
    <col min="1286" max="1295" width="6.875" style="248" customWidth="1"/>
    <col min="1296" max="1296" width="8.625" style="248" customWidth="1"/>
    <col min="1297" max="1298" width="9" style="248"/>
    <col min="1299" max="1299" width="11.125" style="248" bestFit="1" customWidth="1"/>
    <col min="1300" max="1300" width="11.625" style="248" bestFit="1" customWidth="1"/>
    <col min="1301" max="1301" width="2" style="248" customWidth="1"/>
    <col min="1302" max="1302" width="3.5" style="248" customWidth="1"/>
    <col min="1303" max="1538" width="9" style="248"/>
    <col min="1539" max="1539" width="2.25" style="248" customWidth="1"/>
    <col min="1540" max="1540" width="5.25" style="248" bestFit="1" customWidth="1"/>
    <col min="1541" max="1541" width="19.625" style="248" customWidth="1"/>
    <col min="1542" max="1551" width="6.875" style="248" customWidth="1"/>
    <col min="1552" max="1552" width="8.625" style="248" customWidth="1"/>
    <col min="1553" max="1554" width="9" style="248"/>
    <col min="1555" max="1555" width="11.125" style="248" bestFit="1" customWidth="1"/>
    <col min="1556" max="1556" width="11.625" style="248" bestFit="1" customWidth="1"/>
    <col min="1557" max="1557" width="2" style="248" customWidth="1"/>
    <col min="1558" max="1558" width="3.5" style="248" customWidth="1"/>
    <col min="1559" max="1794" width="9" style="248"/>
    <col min="1795" max="1795" width="2.25" style="248" customWidth="1"/>
    <col min="1796" max="1796" width="5.25" style="248" bestFit="1" customWidth="1"/>
    <col min="1797" max="1797" width="19.625" style="248" customWidth="1"/>
    <col min="1798" max="1807" width="6.875" style="248" customWidth="1"/>
    <col min="1808" max="1808" width="8.625" style="248" customWidth="1"/>
    <col min="1809" max="1810" width="9" style="248"/>
    <col min="1811" max="1811" width="11.125" style="248" bestFit="1" customWidth="1"/>
    <col min="1812" max="1812" width="11.625" style="248" bestFit="1" customWidth="1"/>
    <col min="1813" max="1813" width="2" style="248" customWidth="1"/>
    <col min="1814" max="1814" width="3.5" style="248" customWidth="1"/>
    <col min="1815" max="2050" width="9" style="248"/>
    <col min="2051" max="2051" width="2.25" style="248" customWidth="1"/>
    <col min="2052" max="2052" width="5.25" style="248" bestFit="1" customWidth="1"/>
    <col min="2053" max="2053" width="19.625" style="248" customWidth="1"/>
    <col min="2054" max="2063" width="6.875" style="248" customWidth="1"/>
    <col min="2064" max="2064" width="8.625" style="248" customWidth="1"/>
    <col min="2065" max="2066" width="9" style="248"/>
    <col min="2067" max="2067" width="11.125" style="248" bestFit="1" customWidth="1"/>
    <col min="2068" max="2068" width="11.625" style="248" bestFit="1" customWidth="1"/>
    <col min="2069" max="2069" width="2" style="248" customWidth="1"/>
    <col min="2070" max="2070" width="3.5" style="248" customWidth="1"/>
    <col min="2071" max="2306" width="9" style="248"/>
    <col min="2307" max="2307" width="2.25" style="248" customWidth="1"/>
    <col min="2308" max="2308" width="5.25" style="248" bestFit="1" customWidth="1"/>
    <col min="2309" max="2309" width="19.625" style="248" customWidth="1"/>
    <col min="2310" max="2319" width="6.875" style="248" customWidth="1"/>
    <col min="2320" max="2320" width="8.625" style="248" customWidth="1"/>
    <col min="2321" max="2322" width="9" style="248"/>
    <col min="2323" max="2323" width="11.125" style="248" bestFit="1" customWidth="1"/>
    <col min="2324" max="2324" width="11.625" style="248" bestFit="1" customWidth="1"/>
    <col min="2325" max="2325" width="2" style="248" customWidth="1"/>
    <col min="2326" max="2326" width="3.5" style="248" customWidth="1"/>
    <col min="2327" max="2562" width="9" style="248"/>
    <col min="2563" max="2563" width="2.25" style="248" customWidth="1"/>
    <col min="2564" max="2564" width="5.25" style="248" bestFit="1" customWidth="1"/>
    <col min="2565" max="2565" width="19.625" style="248" customWidth="1"/>
    <col min="2566" max="2575" width="6.875" style="248" customWidth="1"/>
    <col min="2576" max="2576" width="8.625" style="248" customWidth="1"/>
    <col min="2577" max="2578" width="9" style="248"/>
    <col min="2579" max="2579" width="11.125" style="248" bestFit="1" customWidth="1"/>
    <col min="2580" max="2580" width="11.625" style="248" bestFit="1" customWidth="1"/>
    <col min="2581" max="2581" width="2" style="248" customWidth="1"/>
    <col min="2582" max="2582" width="3.5" style="248" customWidth="1"/>
    <col min="2583" max="2818" width="9" style="248"/>
    <col min="2819" max="2819" width="2.25" style="248" customWidth="1"/>
    <col min="2820" max="2820" width="5.25" style="248" bestFit="1" customWidth="1"/>
    <col min="2821" max="2821" width="19.625" style="248" customWidth="1"/>
    <col min="2822" max="2831" width="6.875" style="248" customWidth="1"/>
    <col min="2832" max="2832" width="8.625" style="248" customWidth="1"/>
    <col min="2833" max="2834" width="9" style="248"/>
    <col min="2835" max="2835" width="11.125" style="248" bestFit="1" customWidth="1"/>
    <col min="2836" max="2836" width="11.625" style="248" bestFit="1" customWidth="1"/>
    <col min="2837" max="2837" width="2" style="248" customWidth="1"/>
    <col min="2838" max="2838" width="3.5" style="248" customWidth="1"/>
    <col min="2839" max="3074" width="9" style="248"/>
    <col min="3075" max="3075" width="2.25" style="248" customWidth="1"/>
    <col min="3076" max="3076" width="5.25" style="248" bestFit="1" customWidth="1"/>
    <col min="3077" max="3077" width="19.625" style="248" customWidth="1"/>
    <col min="3078" max="3087" width="6.875" style="248" customWidth="1"/>
    <col min="3088" max="3088" width="8.625" style="248" customWidth="1"/>
    <col min="3089" max="3090" width="9" style="248"/>
    <col min="3091" max="3091" width="11.125" style="248" bestFit="1" customWidth="1"/>
    <col min="3092" max="3092" width="11.625" style="248" bestFit="1" customWidth="1"/>
    <col min="3093" max="3093" width="2" style="248" customWidth="1"/>
    <col min="3094" max="3094" width="3.5" style="248" customWidth="1"/>
    <col min="3095" max="3330" width="9" style="248"/>
    <col min="3331" max="3331" width="2.25" style="248" customWidth="1"/>
    <col min="3332" max="3332" width="5.25" style="248" bestFit="1" customWidth="1"/>
    <col min="3333" max="3333" width="19.625" style="248" customWidth="1"/>
    <col min="3334" max="3343" width="6.875" style="248" customWidth="1"/>
    <col min="3344" max="3344" width="8.625" style="248" customWidth="1"/>
    <col min="3345" max="3346" width="9" style="248"/>
    <col min="3347" max="3347" width="11.125" style="248" bestFit="1" customWidth="1"/>
    <col min="3348" max="3348" width="11.625" style="248" bestFit="1" customWidth="1"/>
    <col min="3349" max="3349" width="2" style="248" customWidth="1"/>
    <col min="3350" max="3350" width="3.5" style="248" customWidth="1"/>
    <col min="3351" max="3586" width="9" style="248"/>
    <col min="3587" max="3587" width="2.25" style="248" customWidth="1"/>
    <col min="3588" max="3588" width="5.25" style="248" bestFit="1" customWidth="1"/>
    <col min="3589" max="3589" width="19.625" style="248" customWidth="1"/>
    <col min="3590" max="3599" width="6.875" style="248" customWidth="1"/>
    <col min="3600" max="3600" width="8.625" style="248" customWidth="1"/>
    <col min="3601" max="3602" width="9" style="248"/>
    <col min="3603" max="3603" width="11.125" style="248" bestFit="1" customWidth="1"/>
    <col min="3604" max="3604" width="11.625" style="248" bestFit="1" customWidth="1"/>
    <col min="3605" max="3605" width="2" style="248" customWidth="1"/>
    <col min="3606" max="3606" width="3.5" style="248" customWidth="1"/>
    <col min="3607" max="3842" width="9" style="248"/>
    <col min="3843" max="3843" width="2.25" style="248" customWidth="1"/>
    <col min="3844" max="3844" width="5.25" style="248" bestFit="1" customWidth="1"/>
    <col min="3845" max="3845" width="19.625" style="248" customWidth="1"/>
    <col min="3846" max="3855" width="6.875" style="248" customWidth="1"/>
    <col min="3856" max="3856" width="8.625" style="248" customWidth="1"/>
    <col min="3857" max="3858" width="9" style="248"/>
    <col min="3859" max="3859" width="11.125" style="248" bestFit="1" customWidth="1"/>
    <col min="3860" max="3860" width="11.625" style="248" bestFit="1" customWidth="1"/>
    <col min="3861" max="3861" width="2" style="248" customWidth="1"/>
    <col min="3862" max="3862" width="3.5" style="248" customWidth="1"/>
    <col min="3863" max="4098" width="9" style="248"/>
    <col min="4099" max="4099" width="2.25" style="248" customWidth="1"/>
    <col min="4100" max="4100" width="5.25" style="248" bestFit="1" customWidth="1"/>
    <col min="4101" max="4101" width="19.625" style="248" customWidth="1"/>
    <col min="4102" max="4111" width="6.875" style="248" customWidth="1"/>
    <col min="4112" max="4112" width="8.625" style="248" customWidth="1"/>
    <col min="4113" max="4114" width="9" style="248"/>
    <col min="4115" max="4115" width="11.125" style="248" bestFit="1" customWidth="1"/>
    <col min="4116" max="4116" width="11.625" style="248" bestFit="1" customWidth="1"/>
    <col min="4117" max="4117" width="2" style="248" customWidth="1"/>
    <col min="4118" max="4118" width="3.5" style="248" customWidth="1"/>
    <col min="4119" max="4354" width="9" style="248"/>
    <col min="4355" max="4355" width="2.25" style="248" customWidth="1"/>
    <col min="4356" max="4356" width="5.25" style="248" bestFit="1" customWidth="1"/>
    <col min="4357" max="4357" width="19.625" style="248" customWidth="1"/>
    <col min="4358" max="4367" width="6.875" style="248" customWidth="1"/>
    <col min="4368" max="4368" width="8.625" style="248" customWidth="1"/>
    <col min="4369" max="4370" width="9" style="248"/>
    <col min="4371" max="4371" width="11.125" style="248" bestFit="1" customWidth="1"/>
    <col min="4372" max="4372" width="11.625" style="248" bestFit="1" customWidth="1"/>
    <col min="4373" max="4373" width="2" style="248" customWidth="1"/>
    <col min="4374" max="4374" width="3.5" style="248" customWidth="1"/>
    <col min="4375" max="4610" width="9" style="248"/>
    <col min="4611" max="4611" width="2.25" style="248" customWidth="1"/>
    <col min="4612" max="4612" width="5.25" style="248" bestFit="1" customWidth="1"/>
    <col min="4613" max="4613" width="19.625" style="248" customWidth="1"/>
    <col min="4614" max="4623" width="6.875" style="248" customWidth="1"/>
    <col min="4624" max="4624" width="8.625" style="248" customWidth="1"/>
    <col min="4625" max="4626" width="9" style="248"/>
    <col min="4627" max="4627" width="11.125" style="248" bestFit="1" customWidth="1"/>
    <col min="4628" max="4628" width="11.625" style="248" bestFit="1" customWidth="1"/>
    <col min="4629" max="4629" width="2" style="248" customWidth="1"/>
    <col min="4630" max="4630" width="3.5" style="248" customWidth="1"/>
    <col min="4631" max="4866" width="9" style="248"/>
    <col min="4867" max="4867" width="2.25" style="248" customWidth="1"/>
    <col min="4868" max="4868" width="5.25" style="248" bestFit="1" customWidth="1"/>
    <col min="4869" max="4869" width="19.625" style="248" customWidth="1"/>
    <col min="4870" max="4879" width="6.875" style="248" customWidth="1"/>
    <col min="4880" max="4880" width="8.625" style="248" customWidth="1"/>
    <col min="4881" max="4882" width="9" style="248"/>
    <col min="4883" max="4883" width="11.125" style="248" bestFit="1" customWidth="1"/>
    <col min="4884" max="4884" width="11.625" style="248" bestFit="1" customWidth="1"/>
    <col min="4885" max="4885" width="2" style="248" customWidth="1"/>
    <col min="4886" max="4886" width="3.5" style="248" customWidth="1"/>
    <col min="4887" max="5122" width="9" style="248"/>
    <col min="5123" max="5123" width="2.25" style="248" customWidth="1"/>
    <col min="5124" max="5124" width="5.25" style="248" bestFit="1" customWidth="1"/>
    <col min="5125" max="5125" width="19.625" style="248" customWidth="1"/>
    <col min="5126" max="5135" width="6.875" style="248" customWidth="1"/>
    <col min="5136" max="5136" width="8.625" style="248" customWidth="1"/>
    <col min="5137" max="5138" width="9" style="248"/>
    <col min="5139" max="5139" width="11.125" style="248" bestFit="1" customWidth="1"/>
    <col min="5140" max="5140" width="11.625" style="248" bestFit="1" customWidth="1"/>
    <col min="5141" max="5141" width="2" style="248" customWidth="1"/>
    <col min="5142" max="5142" width="3.5" style="248" customWidth="1"/>
    <col min="5143" max="5378" width="9" style="248"/>
    <col min="5379" max="5379" width="2.25" style="248" customWidth="1"/>
    <col min="5380" max="5380" width="5.25" style="248" bestFit="1" customWidth="1"/>
    <col min="5381" max="5381" width="19.625" style="248" customWidth="1"/>
    <col min="5382" max="5391" width="6.875" style="248" customWidth="1"/>
    <col min="5392" max="5392" width="8.625" style="248" customWidth="1"/>
    <col min="5393" max="5394" width="9" style="248"/>
    <col min="5395" max="5395" width="11.125" style="248" bestFit="1" customWidth="1"/>
    <col min="5396" max="5396" width="11.625" style="248" bestFit="1" customWidth="1"/>
    <col min="5397" max="5397" width="2" style="248" customWidth="1"/>
    <col min="5398" max="5398" width="3.5" style="248" customWidth="1"/>
    <col min="5399" max="5634" width="9" style="248"/>
    <col min="5635" max="5635" width="2.25" style="248" customWidth="1"/>
    <col min="5636" max="5636" width="5.25" style="248" bestFit="1" customWidth="1"/>
    <col min="5637" max="5637" width="19.625" style="248" customWidth="1"/>
    <col min="5638" max="5647" width="6.875" style="248" customWidth="1"/>
    <col min="5648" max="5648" width="8.625" style="248" customWidth="1"/>
    <col min="5649" max="5650" width="9" style="248"/>
    <col min="5651" max="5651" width="11.125" style="248" bestFit="1" customWidth="1"/>
    <col min="5652" max="5652" width="11.625" style="248" bestFit="1" customWidth="1"/>
    <col min="5653" max="5653" width="2" style="248" customWidth="1"/>
    <col min="5654" max="5654" width="3.5" style="248" customWidth="1"/>
    <col min="5655" max="5890" width="9" style="248"/>
    <col min="5891" max="5891" width="2.25" style="248" customWidth="1"/>
    <col min="5892" max="5892" width="5.25" style="248" bestFit="1" customWidth="1"/>
    <col min="5893" max="5893" width="19.625" style="248" customWidth="1"/>
    <col min="5894" max="5903" width="6.875" style="248" customWidth="1"/>
    <col min="5904" max="5904" width="8.625" style="248" customWidth="1"/>
    <col min="5905" max="5906" width="9" style="248"/>
    <col min="5907" max="5907" width="11.125" style="248" bestFit="1" customWidth="1"/>
    <col min="5908" max="5908" width="11.625" style="248" bestFit="1" customWidth="1"/>
    <col min="5909" max="5909" width="2" style="248" customWidth="1"/>
    <col min="5910" max="5910" width="3.5" style="248" customWidth="1"/>
    <col min="5911" max="6146" width="9" style="248"/>
    <col min="6147" max="6147" width="2.25" style="248" customWidth="1"/>
    <col min="6148" max="6148" width="5.25" style="248" bestFit="1" customWidth="1"/>
    <col min="6149" max="6149" width="19.625" style="248" customWidth="1"/>
    <col min="6150" max="6159" width="6.875" style="248" customWidth="1"/>
    <col min="6160" max="6160" width="8.625" style="248" customWidth="1"/>
    <col min="6161" max="6162" width="9" style="248"/>
    <col min="6163" max="6163" width="11.125" style="248" bestFit="1" customWidth="1"/>
    <col min="6164" max="6164" width="11.625" style="248" bestFit="1" customWidth="1"/>
    <col min="6165" max="6165" width="2" style="248" customWidth="1"/>
    <col min="6166" max="6166" width="3.5" style="248" customWidth="1"/>
    <col min="6167" max="6402" width="9" style="248"/>
    <col min="6403" max="6403" width="2.25" style="248" customWidth="1"/>
    <col min="6404" max="6404" width="5.25" style="248" bestFit="1" customWidth="1"/>
    <col min="6405" max="6405" width="19.625" style="248" customWidth="1"/>
    <col min="6406" max="6415" width="6.875" style="248" customWidth="1"/>
    <col min="6416" max="6416" width="8.625" style="248" customWidth="1"/>
    <col min="6417" max="6418" width="9" style="248"/>
    <col min="6419" max="6419" width="11.125" style="248" bestFit="1" customWidth="1"/>
    <col min="6420" max="6420" width="11.625" style="248" bestFit="1" customWidth="1"/>
    <col min="6421" max="6421" width="2" style="248" customWidth="1"/>
    <col min="6422" max="6422" width="3.5" style="248" customWidth="1"/>
    <col min="6423" max="6658" width="9" style="248"/>
    <col min="6659" max="6659" width="2.25" style="248" customWidth="1"/>
    <col min="6660" max="6660" width="5.25" style="248" bestFit="1" customWidth="1"/>
    <col min="6661" max="6661" width="19.625" style="248" customWidth="1"/>
    <col min="6662" max="6671" width="6.875" style="248" customWidth="1"/>
    <col min="6672" max="6672" width="8.625" style="248" customWidth="1"/>
    <col min="6673" max="6674" width="9" style="248"/>
    <col min="6675" max="6675" width="11.125" style="248" bestFit="1" customWidth="1"/>
    <col min="6676" max="6676" width="11.625" style="248" bestFit="1" customWidth="1"/>
    <col min="6677" max="6677" width="2" style="248" customWidth="1"/>
    <col min="6678" max="6678" width="3.5" style="248" customWidth="1"/>
    <col min="6679" max="6914" width="9" style="248"/>
    <col min="6915" max="6915" width="2.25" style="248" customWidth="1"/>
    <col min="6916" max="6916" width="5.25" style="248" bestFit="1" customWidth="1"/>
    <col min="6917" max="6917" width="19.625" style="248" customWidth="1"/>
    <col min="6918" max="6927" width="6.875" style="248" customWidth="1"/>
    <col min="6928" max="6928" width="8.625" style="248" customWidth="1"/>
    <col min="6929" max="6930" width="9" style="248"/>
    <col min="6931" max="6931" width="11.125" style="248" bestFit="1" customWidth="1"/>
    <col min="6932" max="6932" width="11.625" style="248" bestFit="1" customWidth="1"/>
    <col min="6933" max="6933" width="2" style="248" customWidth="1"/>
    <col min="6934" max="6934" width="3.5" style="248" customWidth="1"/>
    <col min="6935" max="7170" width="9" style="248"/>
    <col min="7171" max="7171" width="2.25" style="248" customWidth="1"/>
    <col min="7172" max="7172" width="5.25" style="248" bestFit="1" customWidth="1"/>
    <col min="7173" max="7173" width="19.625" style="248" customWidth="1"/>
    <col min="7174" max="7183" width="6.875" style="248" customWidth="1"/>
    <col min="7184" max="7184" width="8.625" style="248" customWidth="1"/>
    <col min="7185" max="7186" width="9" style="248"/>
    <col min="7187" max="7187" width="11.125" style="248" bestFit="1" customWidth="1"/>
    <col min="7188" max="7188" width="11.625" style="248" bestFit="1" customWidth="1"/>
    <col min="7189" max="7189" width="2" style="248" customWidth="1"/>
    <col min="7190" max="7190" width="3.5" style="248" customWidth="1"/>
    <col min="7191" max="7426" width="9" style="248"/>
    <col min="7427" max="7427" width="2.25" style="248" customWidth="1"/>
    <col min="7428" max="7428" width="5.25" style="248" bestFit="1" customWidth="1"/>
    <col min="7429" max="7429" width="19.625" style="248" customWidth="1"/>
    <col min="7430" max="7439" width="6.875" style="248" customWidth="1"/>
    <col min="7440" max="7440" width="8.625" style="248" customWidth="1"/>
    <col min="7441" max="7442" width="9" style="248"/>
    <col min="7443" max="7443" width="11.125" style="248" bestFit="1" customWidth="1"/>
    <col min="7444" max="7444" width="11.625" style="248" bestFit="1" customWidth="1"/>
    <col min="7445" max="7445" width="2" style="248" customWidth="1"/>
    <col min="7446" max="7446" width="3.5" style="248" customWidth="1"/>
    <col min="7447" max="7682" width="9" style="248"/>
    <col min="7683" max="7683" width="2.25" style="248" customWidth="1"/>
    <col min="7684" max="7684" width="5.25" style="248" bestFit="1" customWidth="1"/>
    <col min="7685" max="7685" width="19.625" style="248" customWidth="1"/>
    <col min="7686" max="7695" width="6.875" style="248" customWidth="1"/>
    <col min="7696" max="7696" width="8.625" style="248" customWidth="1"/>
    <col min="7697" max="7698" width="9" style="248"/>
    <col min="7699" max="7699" width="11.125" style="248" bestFit="1" customWidth="1"/>
    <col min="7700" max="7700" width="11.625" style="248" bestFit="1" customWidth="1"/>
    <col min="7701" max="7701" width="2" style="248" customWidth="1"/>
    <col min="7702" max="7702" width="3.5" style="248" customWidth="1"/>
    <col min="7703" max="7938" width="9" style="248"/>
    <col min="7939" max="7939" width="2.25" style="248" customWidth="1"/>
    <col min="7940" max="7940" width="5.25" style="248" bestFit="1" customWidth="1"/>
    <col min="7941" max="7941" width="19.625" style="248" customWidth="1"/>
    <col min="7942" max="7951" width="6.875" style="248" customWidth="1"/>
    <col min="7952" max="7952" width="8.625" style="248" customWidth="1"/>
    <col min="7953" max="7954" width="9" style="248"/>
    <col min="7955" max="7955" width="11.125" style="248" bestFit="1" customWidth="1"/>
    <col min="7956" max="7956" width="11.625" style="248" bestFit="1" customWidth="1"/>
    <col min="7957" max="7957" width="2" style="248" customWidth="1"/>
    <col min="7958" max="7958" width="3.5" style="248" customWidth="1"/>
    <col min="7959" max="8194" width="9" style="248"/>
    <col min="8195" max="8195" width="2.25" style="248" customWidth="1"/>
    <col min="8196" max="8196" width="5.25" style="248" bestFit="1" customWidth="1"/>
    <col min="8197" max="8197" width="19.625" style="248" customWidth="1"/>
    <col min="8198" max="8207" width="6.875" style="248" customWidth="1"/>
    <col min="8208" max="8208" width="8.625" style="248" customWidth="1"/>
    <col min="8209" max="8210" width="9" style="248"/>
    <col min="8211" max="8211" width="11.125" style="248" bestFit="1" customWidth="1"/>
    <col min="8212" max="8212" width="11.625" style="248" bestFit="1" customWidth="1"/>
    <col min="8213" max="8213" width="2" style="248" customWidth="1"/>
    <col min="8214" max="8214" width="3.5" style="248" customWidth="1"/>
    <col min="8215" max="8450" width="9" style="248"/>
    <col min="8451" max="8451" width="2.25" style="248" customWidth="1"/>
    <col min="8452" max="8452" width="5.25" style="248" bestFit="1" customWidth="1"/>
    <col min="8453" max="8453" width="19.625" style="248" customWidth="1"/>
    <col min="8454" max="8463" width="6.875" style="248" customWidth="1"/>
    <col min="8464" max="8464" width="8.625" style="248" customWidth="1"/>
    <col min="8465" max="8466" width="9" style="248"/>
    <col min="8467" max="8467" width="11.125" style="248" bestFit="1" customWidth="1"/>
    <col min="8468" max="8468" width="11.625" style="248" bestFit="1" customWidth="1"/>
    <col min="8469" max="8469" width="2" style="248" customWidth="1"/>
    <col min="8470" max="8470" width="3.5" style="248" customWidth="1"/>
    <col min="8471" max="8706" width="9" style="248"/>
    <col min="8707" max="8707" width="2.25" style="248" customWidth="1"/>
    <col min="8708" max="8708" width="5.25" style="248" bestFit="1" customWidth="1"/>
    <col min="8709" max="8709" width="19.625" style="248" customWidth="1"/>
    <col min="8710" max="8719" width="6.875" style="248" customWidth="1"/>
    <col min="8720" max="8720" width="8.625" style="248" customWidth="1"/>
    <col min="8721" max="8722" width="9" style="248"/>
    <col min="8723" max="8723" width="11.125" style="248" bestFit="1" customWidth="1"/>
    <col min="8724" max="8724" width="11.625" style="248" bestFit="1" customWidth="1"/>
    <col min="8725" max="8725" width="2" style="248" customWidth="1"/>
    <col min="8726" max="8726" width="3.5" style="248" customWidth="1"/>
    <col min="8727" max="8962" width="9" style="248"/>
    <col min="8963" max="8963" width="2.25" style="248" customWidth="1"/>
    <col min="8964" max="8964" width="5.25" style="248" bestFit="1" customWidth="1"/>
    <col min="8965" max="8965" width="19.625" style="248" customWidth="1"/>
    <col min="8966" max="8975" width="6.875" style="248" customWidth="1"/>
    <col min="8976" max="8976" width="8.625" style="248" customWidth="1"/>
    <col min="8977" max="8978" width="9" style="248"/>
    <col min="8979" max="8979" width="11.125" style="248" bestFit="1" customWidth="1"/>
    <col min="8980" max="8980" width="11.625" style="248" bestFit="1" customWidth="1"/>
    <col min="8981" max="8981" width="2" style="248" customWidth="1"/>
    <col min="8982" max="8982" width="3.5" style="248" customWidth="1"/>
    <col min="8983" max="9218" width="9" style="248"/>
    <col min="9219" max="9219" width="2.25" style="248" customWidth="1"/>
    <col min="9220" max="9220" width="5.25" style="248" bestFit="1" customWidth="1"/>
    <col min="9221" max="9221" width="19.625" style="248" customWidth="1"/>
    <col min="9222" max="9231" width="6.875" style="248" customWidth="1"/>
    <col min="9232" max="9232" width="8.625" style="248" customWidth="1"/>
    <col min="9233" max="9234" width="9" style="248"/>
    <col min="9235" max="9235" width="11.125" style="248" bestFit="1" customWidth="1"/>
    <col min="9236" max="9236" width="11.625" style="248" bestFit="1" customWidth="1"/>
    <col min="9237" max="9237" width="2" style="248" customWidth="1"/>
    <col min="9238" max="9238" width="3.5" style="248" customWidth="1"/>
    <col min="9239" max="9474" width="9" style="248"/>
    <col min="9475" max="9475" width="2.25" style="248" customWidth="1"/>
    <col min="9476" max="9476" width="5.25" style="248" bestFit="1" customWidth="1"/>
    <col min="9477" max="9477" width="19.625" style="248" customWidth="1"/>
    <col min="9478" max="9487" width="6.875" style="248" customWidth="1"/>
    <col min="9488" max="9488" width="8.625" style="248" customWidth="1"/>
    <col min="9489" max="9490" width="9" style="248"/>
    <col min="9491" max="9491" width="11.125" style="248" bestFit="1" customWidth="1"/>
    <col min="9492" max="9492" width="11.625" style="248" bestFit="1" customWidth="1"/>
    <col min="9493" max="9493" width="2" style="248" customWidth="1"/>
    <col min="9494" max="9494" width="3.5" style="248" customWidth="1"/>
    <col min="9495" max="9730" width="9" style="248"/>
    <col min="9731" max="9731" width="2.25" style="248" customWidth="1"/>
    <col min="9732" max="9732" width="5.25" style="248" bestFit="1" customWidth="1"/>
    <col min="9733" max="9733" width="19.625" style="248" customWidth="1"/>
    <col min="9734" max="9743" width="6.875" style="248" customWidth="1"/>
    <col min="9744" max="9744" width="8.625" style="248" customWidth="1"/>
    <col min="9745" max="9746" width="9" style="248"/>
    <col min="9747" max="9747" width="11.125" style="248" bestFit="1" customWidth="1"/>
    <col min="9748" max="9748" width="11.625" style="248" bestFit="1" customWidth="1"/>
    <col min="9749" max="9749" width="2" style="248" customWidth="1"/>
    <col min="9750" max="9750" width="3.5" style="248" customWidth="1"/>
    <col min="9751" max="9986" width="9" style="248"/>
    <col min="9987" max="9987" width="2.25" style="248" customWidth="1"/>
    <col min="9988" max="9988" width="5.25" style="248" bestFit="1" customWidth="1"/>
    <col min="9989" max="9989" width="19.625" style="248" customWidth="1"/>
    <col min="9990" max="9999" width="6.875" style="248" customWidth="1"/>
    <col min="10000" max="10000" width="8.625" style="248" customWidth="1"/>
    <col min="10001" max="10002" width="9" style="248"/>
    <col min="10003" max="10003" width="11.125" style="248" bestFit="1" customWidth="1"/>
    <col min="10004" max="10004" width="11.625" style="248" bestFit="1" customWidth="1"/>
    <col min="10005" max="10005" width="2" style="248" customWidth="1"/>
    <col min="10006" max="10006" width="3.5" style="248" customWidth="1"/>
    <col min="10007" max="10242" width="9" style="248"/>
    <col min="10243" max="10243" width="2.25" style="248" customWidth="1"/>
    <col min="10244" max="10244" width="5.25" style="248" bestFit="1" customWidth="1"/>
    <col min="10245" max="10245" width="19.625" style="248" customWidth="1"/>
    <col min="10246" max="10255" width="6.875" style="248" customWidth="1"/>
    <col min="10256" max="10256" width="8.625" style="248" customWidth="1"/>
    <col min="10257" max="10258" width="9" style="248"/>
    <col min="10259" max="10259" width="11.125" style="248" bestFit="1" customWidth="1"/>
    <col min="10260" max="10260" width="11.625" style="248" bestFit="1" customWidth="1"/>
    <col min="10261" max="10261" width="2" style="248" customWidth="1"/>
    <col min="10262" max="10262" width="3.5" style="248" customWidth="1"/>
    <col min="10263" max="10498" width="9" style="248"/>
    <col min="10499" max="10499" width="2.25" style="248" customWidth="1"/>
    <col min="10500" max="10500" width="5.25" style="248" bestFit="1" customWidth="1"/>
    <col min="10501" max="10501" width="19.625" style="248" customWidth="1"/>
    <col min="10502" max="10511" width="6.875" style="248" customWidth="1"/>
    <col min="10512" max="10512" width="8.625" style="248" customWidth="1"/>
    <col min="10513" max="10514" width="9" style="248"/>
    <col min="10515" max="10515" width="11.125" style="248" bestFit="1" customWidth="1"/>
    <col min="10516" max="10516" width="11.625" style="248" bestFit="1" customWidth="1"/>
    <col min="10517" max="10517" width="2" style="248" customWidth="1"/>
    <col min="10518" max="10518" width="3.5" style="248" customWidth="1"/>
    <col min="10519" max="10754" width="9" style="248"/>
    <col min="10755" max="10755" width="2.25" style="248" customWidth="1"/>
    <col min="10756" max="10756" width="5.25" style="248" bestFit="1" customWidth="1"/>
    <col min="10757" max="10757" width="19.625" style="248" customWidth="1"/>
    <col min="10758" max="10767" width="6.875" style="248" customWidth="1"/>
    <col min="10768" max="10768" width="8.625" style="248" customWidth="1"/>
    <col min="10769" max="10770" width="9" style="248"/>
    <col min="10771" max="10771" width="11.125" style="248" bestFit="1" customWidth="1"/>
    <col min="10772" max="10772" width="11.625" style="248" bestFit="1" customWidth="1"/>
    <col min="10773" max="10773" width="2" style="248" customWidth="1"/>
    <col min="10774" max="10774" width="3.5" style="248" customWidth="1"/>
    <col min="10775" max="11010" width="9" style="248"/>
    <col min="11011" max="11011" width="2.25" style="248" customWidth="1"/>
    <col min="11012" max="11012" width="5.25" style="248" bestFit="1" customWidth="1"/>
    <col min="11013" max="11013" width="19.625" style="248" customWidth="1"/>
    <col min="11014" max="11023" width="6.875" style="248" customWidth="1"/>
    <col min="11024" max="11024" width="8.625" style="248" customWidth="1"/>
    <col min="11025" max="11026" width="9" style="248"/>
    <col min="11027" max="11027" width="11.125" style="248" bestFit="1" customWidth="1"/>
    <col min="11028" max="11028" width="11.625" style="248" bestFit="1" customWidth="1"/>
    <col min="11029" max="11029" width="2" style="248" customWidth="1"/>
    <col min="11030" max="11030" width="3.5" style="248" customWidth="1"/>
    <col min="11031" max="11266" width="9" style="248"/>
    <col min="11267" max="11267" width="2.25" style="248" customWidth="1"/>
    <col min="11268" max="11268" width="5.25" style="248" bestFit="1" customWidth="1"/>
    <col min="11269" max="11269" width="19.625" style="248" customWidth="1"/>
    <col min="11270" max="11279" width="6.875" style="248" customWidth="1"/>
    <col min="11280" max="11280" width="8.625" style="248" customWidth="1"/>
    <col min="11281" max="11282" width="9" style="248"/>
    <col min="11283" max="11283" width="11.125" style="248" bestFit="1" customWidth="1"/>
    <col min="11284" max="11284" width="11.625" style="248" bestFit="1" customWidth="1"/>
    <col min="11285" max="11285" width="2" style="248" customWidth="1"/>
    <col min="11286" max="11286" width="3.5" style="248" customWidth="1"/>
    <col min="11287" max="11522" width="9" style="248"/>
    <col min="11523" max="11523" width="2.25" style="248" customWidth="1"/>
    <col min="11524" max="11524" width="5.25" style="248" bestFit="1" customWidth="1"/>
    <col min="11525" max="11525" width="19.625" style="248" customWidth="1"/>
    <col min="11526" max="11535" width="6.875" style="248" customWidth="1"/>
    <col min="11536" max="11536" width="8.625" style="248" customWidth="1"/>
    <col min="11537" max="11538" width="9" style="248"/>
    <col min="11539" max="11539" width="11.125" style="248" bestFit="1" customWidth="1"/>
    <col min="11540" max="11540" width="11.625" style="248" bestFit="1" customWidth="1"/>
    <col min="11541" max="11541" width="2" style="248" customWidth="1"/>
    <col min="11542" max="11542" width="3.5" style="248" customWidth="1"/>
    <col min="11543" max="11778" width="9" style="248"/>
    <col min="11779" max="11779" width="2.25" style="248" customWidth="1"/>
    <col min="11780" max="11780" width="5.25" style="248" bestFit="1" customWidth="1"/>
    <col min="11781" max="11781" width="19.625" style="248" customWidth="1"/>
    <col min="11782" max="11791" width="6.875" style="248" customWidth="1"/>
    <col min="11792" max="11792" width="8.625" style="248" customWidth="1"/>
    <col min="11793" max="11794" width="9" style="248"/>
    <col min="11795" max="11795" width="11.125" style="248" bestFit="1" customWidth="1"/>
    <col min="11796" max="11796" width="11.625" style="248" bestFit="1" customWidth="1"/>
    <col min="11797" max="11797" width="2" style="248" customWidth="1"/>
    <col min="11798" max="11798" width="3.5" style="248" customWidth="1"/>
    <col min="11799" max="12034" width="9" style="248"/>
    <col min="12035" max="12035" width="2.25" style="248" customWidth="1"/>
    <col min="12036" max="12036" width="5.25" style="248" bestFit="1" customWidth="1"/>
    <col min="12037" max="12037" width="19.625" style="248" customWidth="1"/>
    <col min="12038" max="12047" width="6.875" style="248" customWidth="1"/>
    <col min="12048" max="12048" width="8.625" style="248" customWidth="1"/>
    <col min="12049" max="12050" width="9" style="248"/>
    <col min="12051" max="12051" width="11.125" style="248" bestFit="1" customWidth="1"/>
    <col min="12052" max="12052" width="11.625" style="248" bestFit="1" customWidth="1"/>
    <col min="12053" max="12053" width="2" style="248" customWidth="1"/>
    <col min="12054" max="12054" width="3.5" style="248" customWidth="1"/>
    <col min="12055" max="12290" width="9" style="248"/>
    <col min="12291" max="12291" width="2.25" style="248" customWidth="1"/>
    <col min="12292" max="12292" width="5.25" style="248" bestFit="1" customWidth="1"/>
    <col min="12293" max="12293" width="19.625" style="248" customWidth="1"/>
    <col min="12294" max="12303" width="6.875" style="248" customWidth="1"/>
    <col min="12304" max="12304" width="8.625" style="248" customWidth="1"/>
    <col min="12305" max="12306" width="9" style="248"/>
    <col min="12307" max="12307" width="11.125" style="248" bestFit="1" customWidth="1"/>
    <col min="12308" max="12308" width="11.625" style="248" bestFit="1" customWidth="1"/>
    <col min="12309" max="12309" width="2" style="248" customWidth="1"/>
    <col min="12310" max="12310" width="3.5" style="248" customWidth="1"/>
    <col min="12311" max="12546" width="9" style="248"/>
    <col min="12547" max="12547" width="2.25" style="248" customWidth="1"/>
    <col min="12548" max="12548" width="5.25" style="248" bestFit="1" customWidth="1"/>
    <col min="12549" max="12549" width="19.625" style="248" customWidth="1"/>
    <col min="12550" max="12559" width="6.875" style="248" customWidth="1"/>
    <col min="12560" max="12560" width="8.625" style="248" customWidth="1"/>
    <col min="12561" max="12562" width="9" style="248"/>
    <col min="12563" max="12563" width="11.125" style="248" bestFit="1" customWidth="1"/>
    <col min="12564" max="12564" width="11.625" style="248" bestFit="1" customWidth="1"/>
    <col min="12565" max="12565" width="2" style="248" customWidth="1"/>
    <col min="12566" max="12566" width="3.5" style="248" customWidth="1"/>
    <col min="12567" max="12802" width="9" style="248"/>
    <col min="12803" max="12803" width="2.25" style="248" customWidth="1"/>
    <col min="12804" max="12804" width="5.25" style="248" bestFit="1" customWidth="1"/>
    <col min="12805" max="12805" width="19.625" style="248" customWidth="1"/>
    <col min="12806" max="12815" width="6.875" style="248" customWidth="1"/>
    <col min="12816" max="12816" width="8.625" style="248" customWidth="1"/>
    <col min="12817" max="12818" width="9" style="248"/>
    <col min="12819" max="12819" width="11.125" style="248" bestFit="1" customWidth="1"/>
    <col min="12820" max="12820" width="11.625" style="248" bestFit="1" customWidth="1"/>
    <col min="12821" max="12821" width="2" style="248" customWidth="1"/>
    <col min="12822" max="12822" width="3.5" style="248" customWidth="1"/>
    <col min="12823" max="13058" width="9" style="248"/>
    <col min="13059" max="13059" width="2.25" style="248" customWidth="1"/>
    <col min="13060" max="13060" width="5.25" style="248" bestFit="1" customWidth="1"/>
    <col min="13061" max="13061" width="19.625" style="248" customWidth="1"/>
    <col min="13062" max="13071" width="6.875" style="248" customWidth="1"/>
    <col min="13072" max="13072" width="8.625" style="248" customWidth="1"/>
    <col min="13073" max="13074" width="9" style="248"/>
    <col min="13075" max="13075" width="11.125" style="248" bestFit="1" customWidth="1"/>
    <col min="13076" max="13076" width="11.625" style="248" bestFit="1" customWidth="1"/>
    <col min="13077" max="13077" width="2" style="248" customWidth="1"/>
    <col min="13078" max="13078" width="3.5" style="248" customWidth="1"/>
    <col min="13079" max="13314" width="9" style="248"/>
    <col min="13315" max="13315" width="2.25" style="248" customWidth="1"/>
    <col min="13316" max="13316" width="5.25" style="248" bestFit="1" customWidth="1"/>
    <col min="13317" max="13317" width="19.625" style="248" customWidth="1"/>
    <col min="13318" max="13327" width="6.875" style="248" customWidth="1"/>
    <col min="13328" max="13328" width="8.625" style="248" customWidth="1"/>
    <col min="13329" max="13330" width="9" style="248"/>
    <col min="13331" max="13331" width="11.125" style="248" bestFit="1" customWidth="1"/>
    <col min="13332" max="13332" width="11.625" style="248" bestFit="1" customWidth="1"/>
    <col min="13333" max="13333" width="2" style="248" customWidth="1"/>
    <col min="13334" max="13334" width="3.5" style="248" customWidth="1"/>
    <col min="13335" max="13570" width="9" style="248"/>
    <col min="13571" max="13571" width="2.25" style="248" customWidth="1"/>
    <col min="13572" max="13572" width="5.25" style="248" bestFit="1" customWidth="1"/>
    <col min="13573" max="13573" width="19.625" style="248" customWidth="1"/>
    <col min="13574" max="13583" width="6.875" style="248" customWidth="1"/>
    <col min="13584" max="13584" width="8.625" style="248" customWidth="1"/>
    <col min="13585" max="13586" width="9" style="248"/>
    <col min="13587" max="13587" width="11.125" style="248" bestFit="1" customWidth="1"/>
    <col min="13588" max="13588" width="11.625" style="248" bestFit="1" customWidth="1"/>
    <col min="13589" max="13589" width="2" style="248" customWidth="1"/>
    <col min="13590" max="13590" width="3.5" style="248" customWidth="1"/>
    <col min="13591" max="13826" width="9" style="248"/>
    <col min="13827" max="13827" width="2.25" style="248" customWidth="1"/>
    <col min="13828" max="13828" width="5.25" style="248" bestFit="1" customWidth="1"/>
    <col min="13829" max="13829" width="19.625" style="248" customWidth="1"/>
    <col min="13830" max="13839" width="6.875" style="248" customWidth="1"/>
    <col min="13840" max="13840" width="8.625" style="248" customWidth="1"/>
    <col min="13841" max="13842" width="9" style="248"/>
    <col min="13843" max="13843" width="11.125" style="248" bestFit="1" customWidth="1"/>
    <col min="13844" max="13844" width="11.625" style="248" bestFit="1" customWidth="1"/>
    <col min="13845" max="13845" width="2" style="248" customWidth="1"/>
    <col min="13846" max="13846" width="3.5" style="248" customWidth="1"/>
    <col min="13847" max="14082" width="9" style="248"/>
    <col min="14083" max="14083" width="2.25" style="248" customWidth="1"/>
    <col min="14084" max="14084" width="5.25" style="248" bestFit="1" customWidth="1"/>
    <col min="14085" max="14085" width="19.625" style="248" customWidth="1"/>
    <col min="14086" max="14095" width="6.875" style="248" customWidth="1"/>
    <col min="14096" max="14096" width="8.625" style="248" customWidth="1"/>
    <col min="14097" max="14098" width="9" style="248"/>
    <col min="14099" max="14099" width="11.125" style="248" bestFit="1" customWidth="1"/>
    <col min="14100" max="14100" width="11.625" style="248" bestFit="1" customWidth="1"/>
    <col min="14101" max="14101" width="2" style="248" customWidth="1"/>
    <col min="14102" max="14102" width="3.5" style="248" customWidth="1"/>
    <col min="14103" max="14338" width="9" style="248"/>
    <col min="14339" max="14339" width="2.25" style="248" customWidth="1"/>
    <col min="14340" max="14340" width="5.25" style="248" bestFit="1" customWidth="1"/>
    <col min="14341" max="14341" width="19.625" style="248" customWidth="1"/>
    <col min="14342" max="14351" width="6.875" style="248" customWidth="1"/>
    <col min="14352" max="14352" width="8.625" style="248" customWidth="1"/>
    <col min="14353" max="14354" width="9" style="248"/>
    <col min="14355" max="14355" width="11.125" style="248" bestFit="1" customWidth="1"/>
    <col min="14356" max="14356" width="11.625" style="248" bestFit="1" customWidth="1"/>
    <col min="14357" max="14357" width="2" style="248" customWidth="1"/>
    <col min="14358" max="14358" width="3.5" style="248" customWidth="1"/>
    <col min="14359" max="14594" width="9" style="248"/>
    <col min="14595" max="14595" width="2.25" style="248" customWidth="1"/>
    <col min="14596" max="14596" width="5.25" style="248" bestFit="1" customWidth="1"/>
    <col min="14597" max="14597" width="19.625" style="248" customWidth="1"/>
    <col min="14598" max="14607" width="6.875" style="248" customWidth="1"/>
    <col min="14608" max="14608" width="8.625" style="248" customWidth="1"/>
    <col min="14609" max="14610" width="9" style="248"/>
    <col min="14611" max="14611" width="11.125" style="248" bestFit="1" customWidth="1"/>
    <col min="14612" max="14612" width="11.625" style="248" bestFit="1" customWidth="1"/>
    <col min="14613" max="14613" width="2" style="248" customWidth="1"/>
    <col min="14614" max="14614" width="3.5" style="248" customWidth="1"/>
    <col min="14615" max="14850" width="9" style="248"/>
    <col min="14851" max="14851" width="2.25" style="248" customWidth="1"/>
    <col min="14852" max="14852" width="5.25" style="248" bestFit="1" customWidth="1"/>
    <col min="14853" max="14853" width="19.625" style="248" customWidth="1"/>
    <col min="14854" max="14863" width="6.875" style="248" customWidth="1"/>
    <col min="14864" max="14864" width="8.625" style="248" customWidth="1"/>
    <col min="14865" max="14866" width="9" style="248"/>
    <col min="14867" max="14867" width="11.125" style="248" bestFit="1" customWidth="1"/>
    <col min="14868" max="14868" width="11.625" style="248" bestFit="1" customWidth="1"/>
    <col min="14869" max="14869" width="2" style="248" customWidth="1"/>
    <col min="14870" max="14870" width="3.5" style="248" customWidth="1"/>
    <col min="14871" max="15106" width="9" style="248"/>
    <col min="15107" max="15107" width="2.25" style="248" customWidth="1"/>
    <col min="15108" max="15108" width="5.25" style="248" bestFit="1" customWidth="1"/>
    <col min="15109" max="15109" width="19.625" style="248" customWidth="1"/>
    <col min="15110" max="15119" width="6.875" style="248" customWidth="1"/>
    <col min="15120" max="15120" width="8.625" style="248" customWidth="1"/>
    <col min="15121" max="15122" width="9" style="248"/>
    <col min="15123" max="15123" width="11.125" style="248" bestFit="1" customWidth="1"/>
    <col min="15124" max="15124" width="11.625" style="248" bestFit="1" customWidth="1"/>
    <col min="15125" max="15125" width="2" style="248" customWidth="1"/>
    <col min="15126" max="15126" width="3.5" style="248" customWidth="1"/>
    <col min="15127" max="15362" width="9" style="248"/>
    <col min="15363" max="15363" width="2.25" style="248" customWidth="1"/>
    <col min="15364" max="15364" width="5.25" style="248" bestFit="1" customWidth="1"/>
    <col min="15365" max="15365" width="19.625" style="248" customWidth="1"/>
    <col min="15366" max="15375" width="6.875" style="248" customWidth="1"/>
    <col min="15376" max="15376" width="8.625" style="248" customWidth="1"/>
    <col min="15377" max="15378" width="9" style="248"/>
    <col min="15379" max="15379" width="11.125" style="248" bestFit="1" customWidth="1"/>
    <col min="15380" max="15380" width="11.625" style="248" bestFit="1" customWidth="1"/>
    <col min="15381" max="15381" width="2" style="248" customWidth="1"/>
    <col min="15382" max="15382" width="3.5" style="248" customWidth="1"/>
    <col min="15383" max="15618" width="9" style="248"/>
    <col min="15619" max="15619" width="2.25" style="248" customWidth="1"/>
    <col min="15620" max="15620" width="5.25" style="248" bestFit="1" customWidth="1"/>
    <col min="15621" max="15621" width="19.625" style="248" customWidth="1"/>
    <col min="15622" max="15631" width="6.875" style="248" customWidth="1"/>
    <col min="15632" max="15632" width="8.625" style="248" customWidth="1"/>
    <col min="15633" max="15634" width="9" style="248"/>
    <col min="15635" max="15635" width="11.125" style="248" bestFit="1" customWidth="1"/>
    <col min="15636" max="15636" width="11.625" style="248" bestFit="1" customWidth="1"/>
    <col min="15637" max="15637" width="2" style="248" customWidth="1"/>
    <col min="15638" max="15638" width="3.5" style="248" customWidth="1"/>
    <col min="15639" max="15874" width="9" style="248"/>
    <col min="15875" max="15875" width="2.25" style="248" customWidth="1"/>
    <col min="15876" max="15876" width="5.25" style="248" bestFit="1" customWidth="1"/>
    <col min="15877" max="15877" width="19.625" style="248" customWidth="1"/>
    <col min="15878" max="15887" width="6.875" style="248" customWidth="1"/>
    <col min="15888" max="15888" width="8.625" style="248" customWidth="1"/>
    <col min="15889" max="15890" width="9" style="248"/>
    <col min="15891" max="15891" width="11.125" style="248" bestFit="1" customWidth="1"/>
    <col min="15892" max="15892" width="11.625" style="248" bestFit="1" customWidth="1"/>
    <col min="15893" max="15893" width="2" style="248" customWidth="1"/>
    <col min="15894" max="15894" width="3.5" style="248" customWidth="1"/>
    <col min="15895" max="16130" width="9" style="248"/>
    <col min="16131" max="16131" width="2.25" style="248" customWidth="1"/>
    <col min="16132" max="16132" width="5.25" style="248" bestFit="1" customWidth="1"/>
    <col min="16133" max="16133" width="19.625" style="248" customWidth="1"/>
    <col min="16134" max="16143" width="6.875" style="248" customWidth="1"/>
    <col min="16144" max="16144" width="8.625" style="248" customWidth="1"/>
    <col min="16145" max="16146" width="9" style="248"/>
    <col min="16147" max="16147" width="11.125" style="248" bestFit="1" customWidth="1"/>
    <col min="16148" max="16148" width="11.625" style="248" bestFit="1" customWidth="1"/>
    <col min="16149" max="16149" width="2" style="248" customWidth="1"/>
    <col min="16150" max="16150" width="3.5" style="248" customWidth="1"/>
    <col min="16151" max="16384" width="9" style="248"/>
  </cols>
  <sheetData>
    <row r="1" spans="2:24" ht="14.25" x14ac:dyDescent="0.15">
      <c r="B1" s="699" t="s">
        <v>473</v>
      </c>
      <c r="C1" s="699"/>
    </row>
    <row r="2" spans="2:24" ht="18.75" x14ac:dyDescent="0.15">
      <c r="F2" s="682" t="s">
        <v>257</v>
      </c>
      <c r="G2" s="682"/>
      <c r="H2" s="682"/>
      <c r="I2" s="682"/>
      <c r="J2" s="682"/>
      <c r="K2" s="682"/>
      <c r="L2" s="682"/>
    </row>
    <row r="3" spans="2:24" ht="18.75" x14ac:dyDescent="0.15">
      <c r="B3" s="28"/>
      <c r="C3" s="28"/>
      <c r="D3" s="28"/>
      <c r="E3" s="28"/>
      <c r="F3" s="29"/>
      <c r="G3" s="29"/>
      <c r="H3" s="29"/>
      <c r="I3" s="29"/>
      <c r="J3" s="29"/>
      <c r="K3" s="29"/>
      <c r="L3" s="29"/>
      <c r="M3" s="28"/>
      <c r="N3" s="28"/>
      <c r="O3" s="28"/>
      <c r="P3" s="28"/>
      <c r="Q3" s="28"/>
      <c r="R3" s="250" t="s">
        <v>258</v>
      </c>
      <c r="S3" s="668" t="s">
        <v>259</v>
      </c>
      <c r="T3" s="668"/>
    </row>
    <row r="4" spans="2:24" ht="27" customHeight="1" x14ac:dyDescent="0.15">
      <c r="B4" s="700" t="s">
        <v>260</v>
      </c>
      <c r="C4" s="700"/>
      <c r="D4" s="668" t="s">
        <v>259</v>
      </c>
      <c r="E4" s="668"/>
      <c r="F4" s="668"/>
      <c r="G4" s="250"/>
      <c r="H4" s="250"/>
      <c r="I4" s="247"/>
      <c r="J4" s="250"/>
      <c r="K4" s="250"/>
      <c r="L4" s="250"/>
      <c r="M4" s="250"/>
      <c r="N4" s="472"/>
      <c r="O4" s="472"/>
      <c r="P4" s="250"/>
      <c r="Q4" s="28"/>
      <c r="R4" s="250" t="s">
        <v>261</v>
      </c>
      <c r="S4" s="668" t="s">
        <v>586</v>
      </c>
      <c r="T4" s="668"/>
    </row>
    <row r="5" spans="2:24" ht="22.5" customHeight="1" x14ac:dyDescent="0.15">
      <c r="B5" s="701" t="s">
        <v>262</v>
      </c>
      <c r="C5" s="690" t="s">
        <v>263</v>
      </c>
      <c r="D5" s="675" t="s">
        <v>264</v>
      </c>
      <c r="E5" s="677"/>
      <c r="F5" s="675" t="s">
        <v>265</v>
      </c>
      <c r="G5" s="677"/>
      <c r="H5" s="675" t="s">
        <v>266</v>
      </c>
      <c r="I5" s="677"/>
      <c r="J5" s="675" t="s">
        <v>267</v>
      </c>
      <c r="K5" s="677"/>
      <c r="L5" s="675" t="s">
        <v>268</v>
      </c>
      <c r="M5" s="676"/>
      <c r="N5" s="676"/>
      <c r="O5" s="677"/>
      <c r="P5" s="675" t="s">
        <v>181</v>
      </c>
      <c r="Q5" s="693" t="s">
        <v>269</v>
      </c>
      <c r="R5" s="675" t="s">
        <v>209</v>
      </c>
      <c r="S5" s="690" t="s">
        <v>563</v>
      </c>
      <c r="T5" s="690" t="s">
        <v>270</v>
      </c>
    </row>
    <row r="6" spans="2:24" ht="47.45" customHeight="1" x14ac:dyDescent="0.15">
      <c r="B6" s="702"/>
      <c r="C6" s="691"/>
      <c r="D6" s="696"/>
      <c r="E6" s="698"/>
      <c r="F6" s="696"/>
      <c r="G6" s="698"/>
      <c r="H6" s="696"/>
      <c r="I6" s="698"/>
      <c r="J6" s="696"/>
      <c r="K6" s="698"/>
      <c r="L6" s="693" t="s">
        <v>715</v>
      </c>
      <c r="M6" s="676"/>
      <c r="N6" s="704" t="s">
        <v>716</v>
      </c>
      <c r="O6" s="705"/>
      <c r="P6" s="696"/>
      <c r="Q6" s="696"/>
      <c r="R6" s="696"/>
      <c r="S6" s="691"/>
      <c r="T6" s="691"/>
    </row>
    <row r="7" spans="2:24" ht="42.75" customHeight="1" x14ac:dyDescent="0.15">
      <c r="B7" s="703"/>
      <c r="C7" s="692"/>
      <c r="D7" s="31" t="s">
        <v>271</v>
      </c>
      <c r="E7" s="32">
        <v>6</v>
      </c>
      <c r="F7" s="31" t="s">
        <v>271</v>
      </c>
      <c r="G7" s="32">
        <v>1</v>
      </c>
      <c r="H7" s="31" t="s">
        <v>271</v>
      </c>
      <c r="I7" s="32">
        <v>5</v>
      </c>
      <c r="J7" s="31" t="s">
        <v>271</v>
      </c>
      <c r="K7" s="32">
        <v>10</v>
      </c>
      <c r="L7" s="31" t="s">
        <v>271</v>
      </c>
      <c r="M7" s="492" t="s">
        <v>718</v>
      </c>
      <c r="N7" s="494" t="s">
        <v>271</v>
      </c>
      <c r="O7" s="493" t="s">
        <v>717</v>
      </c>
      <c r="P7" s="697"/>
      <c r="Q7" s="697"/>
      <c r="R7" s="697"/>
      <c r="S7" s="692"/>
      <c r="T7" s="692"/>
      <c r="W7" s="31" t="s">
        <v>272</v>
      </c>
      <c r="X7" s="31" t="s">
        <v>209</v>
      </c>
    </row>
    <row r="8" spans="2:24" x14ac:dyDescent="0.15">
      <c r="B8" s="33"/>
      <c r="C8" s="31"/>
      <c r="D8" s="34"/>
      <c r="E8" s="33"/>
      <c r="F8" s="34"/>
      <c r="G8" s="33"/>
      <c r="H8" s="34"/>
      <c r="I8" s="33"/>
      <c r="J8" s="34"/>
      <c r="K8" s="33"/>
      <c r="L8" s="34"/>
      <c r="M8" s="50"/>
      <c r="N8" s="33"/>
      <c r="O8" s="473"/>
      <c r="P8" s="33"/>
      <c r="Q8" s="35"/>
      <c r="R8" s="31"/>
      <c r="S8" s="688"/>
      <c r="T8" s="36"/>
      <c r="W8" s="31" t="s">
        <v>273</v>
      </c>
      <c r="X8" s="37" t="s">
        <v>274</v>
      </c>
    </row>
    <row r="9" spans="2:24" x14ac:dyDescent="0.15">
      <c r="B9" s="33"/>
      <c r="C9" s="31"/>
      <c r="D9" s="34"/>
      <c r="E9" s="33"/>
      <c r="F9" s="34"/>
      <c r="G9" s="33"/>
      <c r="H9" s="34"/>
      <c r="I9" s="33"/>
      <c r="J9" s="34"/>
      <c r="K9" s="33"/>
      <c r="L9" s="34"/>
      <c r="M9" s="50"/>
      <c r="N9" s="33"/>
      <c r="O9" s="473"/>
      <c r="P9" s="33"/>
      <c r="Q9" s="31"/>
      <c r="R9" s="31"/>
      <c r="S9" s="694"/>
      <c r="T9" s="38"/>
      <c r="W9" s="31" t="s">
        <v>275</v>
      </c>
      <c r="X9" s="37" t="s">
        <v>276</v>
      </c>
    </row>
    <row r="10" spans="2:24" x14ac:dyDescent="0.15">
      <c r="B10" s="33"/>
      <c r="C10" s="31"/>
      <c r="D10" s="34"/>
      <c r="E10" s="33"/>
      <c r="F10" s="34"/>
      <c r="G10" s="33"/>
      <c r="H10" s="34"/>
      <c r="I10" s="33"/>
      <c r="J10" s="34"/>
      <c r="K10" s="33"/>
      <c r="L10" s="34"/>
      <c r="M10" s="50"/>
      <c r="N10" s="33"/>
      <c r="O10" s="473"/>
      <c r="P10" s="33"/>
      <c r="Q10" s="31"/>
      <c r="R10" s="31"/>
      <c r="S10" s="694"/>
      <c r="T10" s="252"/>
    </row>
    <row r="11" spans="2:24" ht="14.25" thickBot="1" x14ac:dyDescent="0.2">
      <c r="B11" s="33"/>
      <c r="C11" s="33"/>
      <c r="D11" s="33"/>
      <c r="E11" s="33"/>
      <c r="F11" s="33"/>
      <c r="G11" s="33"/>
      <c r="H11" s="33"/>
      <c r="I11" s="33"/>
      <c r="J11" s="33"/>
      <c r="K11" s="33"/>
      <c r="L11" s="33"/>
      <c r="M11" s="50"/>
      <c r="N11" s="33"/>
      <c r="O11" s="473"/>
      <c r="P11" s="33"/>
      <c r="Q11" s="39"/>
      <c r="R11" s="39"/>
      <c r="S11" s="694"/>
      <c r="T11" s="252"/>
    </row>
    <row r="12" spans="2:24" ht="14.25" thickBot="1" x14ac:dyDescent="0.2">
      <c r="B12" s="31" t="s">
        <v>277</v>
      </c>
      <c r="C12" s="40"/>
      <c r="D12" s="33"/>
      <c r="E12" s="33"/>
      <c r="F12" s="33"/>
      <c r="G12" s="33"/>
      <c r="H12" s="33"/>
      <c r="I12" s="33"/>
      <c r="J12" s="33"/>
      <c r="K12" s="33"/>
      <c r="L12" s="665" t="s">
        <v>278</v>
      </c>
      <c r="M12" s="666"/>
      <c r="N12" s="666"/>
      <c r="O12" s="667"/>
      <c r="P12" s="246"/>
      <c r="Q12" s="42" t="s">
        <v>279</v>
      </c>
      <c r="R12" s="43"/>
      <c r="S12" s="695"/>
      <c r="T12" s="249"/>
    </row>
    <row r="13" spans="2:24" x14ac:dyDescent="0.15">
      <c r="B13" s="33"/>
      <c r="C13" s="31"/>
      <c r="D13" s="34"/>
      <c r="E13" s="33"/>
      <c r="F13" s="34"/>
      <c r="G13" s="33"/>
      <c r="H13" s="34"/>
      <c r="I13" s="33"/>
      <c r="J13" s="34"/>
      <c r="K13" s="33"/>
      <c r="L13" s="34"/>
      <c r="M13" s="50"/>
      <c r="N13" s="33"/>
      <c r="O13" s="473"/>
      <c r="P13" s="33"/>
      <c r="Q13" s="251"/>
      <c r="R13" s="249"/>
      <c r="S13" s="688"/>
      <c r="T13" s="36"/>
    </row>
    <row r="14" spans="2:24" x14ac:dyDescent="0.15">
      <c r="B14" s="33"/>
      <c r="C14" s="31"/>
      <c r="D14" s="34"/>
      <c r="E14" s="33"/>
      <c r="F14" s="34"/>
      <c r="G14" s="33"/>
      <c r="H14" s="34"/>
      <c r="I14" s="33"/>
      <c r="J14" s="34"/>
      <c r="K14" s="33"/>
      <c r="L14" s="34"/>
      <c r="M14" s="50"/>
      <c r="N14" s="33"/>
      <c r="O14" s="473"/>
      <c r="P14" s="33"/>
      <c r="Q14" s="31"/>
      <c r="R14" s="31"/>
      <c r="S14" s="694"/>
      <c r="T14" s="38"/>
    </row>
    <row r="15" spans="2:24" x14ac:dyDescent="0.15">
      <c r="B15" s="33"/>
      <c r="C15" s="31"/>
      <c r="D15" s="34"/>
      <c r="E15" s="33"/>
      <c r="F15" s="34"/>
      <c r="G15" s="33"/>
      <c r="H15" s="34"/>
      <c r="I15" s="33"/>
      <c r="J15" s="34"/>
      <c r="K15" s="33"/>
      <c r="L15" s="34"/>
      <c r="M15" s="50"/>
      <c r="N15" s="33"/>
      <c r="O15" s="473"/>
      <c r="P15" s="33"/>
      <c r="Q15" s="31"/>
      <c r="R15" s="31"/>
      <c r="S15" s="694"/>
      <c r="T15" s="252"/>
    </row>
    <row r="16" spans="2:24" x14ac:dyDescent="0.15">
      <c r="B16" s="33"/>
      <c r="C16" s="31"/>
      <c r="D16" s="34"/>
      <c r="E16" s="33"/>
      <c r="F16" s="34"/>
      <c r="G16" s="33"/>
      <c r="H16" s="34"/>
      <c r="I16" s="33"/>
      <c r="J16" s="34"/>
      <c r="K16" s="33"/>
      <c r="L16" s="34"/>
      <c r="M16" s="50"/>
      <c r="N16" s="33"/>
      <c r="O16" s="473"/>
      <c r="P16" s="33"/>
      <c r="Q16" s="31"/>
      <c r="R16" s="31"/>
      <c r="S16" s="694"/>
      <c r="T16" s="252"/>
    </row>
    <row r="17" spans="2:20" x14ac:dyDescent="0.15">
      <c r="B17" s="33"/>
      <c r="C17" s="31"/>
      <c r="D17" s="34"/>
      <c r="E17" s="33"/>
      <c r="F17" s="34"/>
      <c r="G17" s="33"/>
      <c r="H17" s="34"/>
      <c r="I17" s="33"/>
      <c r="J17" s="34"/>
      <c r="K17" s="33"/>
      <c r="L17" s="34"/>
      <c r="M17" s="50"/>
      <c r="N17" s="33"/>
      <c r="O17" s="473"/>
      <c r="P17" s="33"/>
      <c r="Q17" s="31"/>
      <c r="R17" s="31"/>
      <c r="S17" s="694"/>
      <c r="T17" s="252"/>
    </row>
    <row r="18" spans="2:20" x14ac:dyDescent="0.15">
      <c r="B18" s="33"/>
      <c r="C18" s="31"/>
      <c r="D18" s="34"/>
      <c r="E18" s="33"/>
      <c r="F18" s="34"/>
      <c r="G18" s="33"/>
      <c r="H18" s="34"/>
      <c r="I18" s="33"/>
      <c r="J18" s="34"/>
      <c r="K18" s="33"/>
      <c r="L18" s="34"/>
      <c r="M18" s="50"/>
      <c r="N18" s="33"/>
      <c r="O18" s="473"/>
      <c r="P18" s="33"/>
      <c r="Q18" s="31"/>
      <c r="R18" s="31"/>
      <c r="S18" s="694"/>
      <c r="T18" s="252"/>
    </row>
    <row r="19" spans="2:20" ht="14.25" thickBot="1" x14ac:dyDescent="0.2">
      <c r="B19" s="33"/>
      <c r="C19" s="33"/>
      <c r="D19" s="33"/>
      <c r="E19" s="33"/>
      <c r="F19" s="33"/>
      <c r="G19" s="33"/>
      <c r="H19" s="33"/>
      <c r="I19" s="33"/>
      <c r="J19" s="33"/>
      <c r="K19" s="33"/>
      <c r="L19" s="33"/>
      <c r="M19" s="50"/>
      <c r="N19" s="33"/>
      <c r="O19" s="473"/>
      <c r="P19" s="33"/>
      <c r="Q19" s="33"/>
      <c r="R19" s="33"/>
      <c r="S19" s="694"/>
      <c r="T19" s="252"/>
    </row>
    <row r="20" spans="2:20" ht="14.25" thickBot="1" x14ac:dyDescent="0.2">
      <c r="B20" s="31" t="s">
        <v>277</v>
      </c>
      <c r="C20" s="40"/>
      <c r="D20" s="33"/>
      <c r="E20" s="33"/>
      <c r="F20" s="33"/>
      <c r="G20" s="33"/>
      <c r="H20" s="33"/>
      <c r="I20" s="33"/>
      <c r="J20" s="33"/>
      <c r="K20" s="33"/>
      <c r="L20" s="665" t="s">
        <v>278</v>
      </c>
      <c r="M20" s="666"/>
      <c r="N20" s="666"/>
      <c r="O20" s="667"/>
      <c r="P20" s="31"/>
      <c r="Q20" s="42" t="s">
        <v>279</v>
      </c>
      <c r="R20" s="43"/>
      <c r="S20" s="689"/>
      <c r="T20" s="249"/>
    </row>
    <row r="21" spans="2:20" x14ac:dyDescent="0.15">
      <c r="B21" s="33"/>
      <c r="C21" s="33"/>
      <c r="D21" s="33"/>
      <c r="E21" s="33"/>
      <c r="F21" s="33"/>
      <c r="G21" s="33"/>
      <c r="H21" s="33"/>
      <c r="I21" s="33"/>
      <c r="J21" s="33"/>
      <c r="K21" s="33"/>
      <c r="L21" s="33"/>
      <c r="M21" s="50"/>
      <c r="N21" s="33"/>
      <c r="O21" s="473"/>
      <c r="P21" s="33"/>
      <c r="Q21" s="33"/>
      <c r="R21" s="33"/>
      <c r="S21" s="33"/>
      <c r="T21" s="33"/>
    </row>
    <row r="22" spans="2:20" x14ac:dyDescent="0.15">
      <c r="B22" s="33"/>
      <c r="C22" s="33"/>
      <c r="D22" s="33"/>
      <c r="E22" s="33"/>
      <c r="F22" s="33"/>
      <c r="G22" s="33"/>
      <c r="H22" s="33"/>
      <c r="I22" s="33"/>
      <c r="J22" s="33"/>
      <c r="K22" s="33"/>
      <c r="L22" s="33"/>
      <c r="M22" s="50"/>
      <c r="N22" s="33"/>
      <c r="O22" s="473"/>
      <c r="P22" s="33"/>
      <c r="Q22" s="33"/>
      <c r="R22" s="33"/>
      <c r="S22" s="33"/>
      <c r="T22" s="33"/>
    </row>
    <row r="23" spans="2:20" x14ac:dyDescent="0.15">
      <c r="B23" s="33"/>
      <c r="C23" s="33"/>
      <c r="D23" s="33"/>
      <c r="E23" s="33"/>
      <c r="F23" s="33"/>
      <c r="G23" s="33"/>
      <c r="H23" s="33"/>
      <c r="I23" s="33"/>
      <c r="J23" s="33"/>
      <c r="K23" s="33"/>
      <c r="L23" s="33"/>
      <c r="M23" s="50"/>
      <c r="N23" s="33"/>
      <c r="O23" s="473"/>
      <c r="P23" s="33"/>
      <c r="Q23" s="33"/>
      <c r="R23" s="33"/>
      <c r="S23" s="33"/>
      <c r="T23" s="33"/>
    </row>
    <row r="24" spans="2:20" x14ac:dyDescent="0.15">
      <c r="B24" s="33"/>
      <c r="C24" s="33"/>
      <c r="D24" s="33"/>
      <c r="E24" s="33"/>
      <c r="F24" s="33"/>
      <c r="G24" s="33"/>
      <c r="H24" s="33"/>
      <c r="I24" s="33"/>
      <c r="J24" s="33"/>
      <c r="K24" s="33"/>
      <c r="L24" s="33"/>
      <c r="M24" s="50"/>
      <c r="N24" s="33"/>
      <c r="O24" s="473"/>
      <c r="P24" s="33"/>
      <c r="Q24" s="33"/>
      <c r="R24" s="33"/>
      <c r="S24" s="33"/>
      <c r="T24" s="33"/>
    </row>
    <row r="25" spans="2:20" x14ac:dyDescent="0.15">
      <c r="B25" s="33"/>
      <c r="C25" s="33"/>
      <c r="D25" s="33"/>
      <c r="E25" s="33"/>
      <c r="F25" s="33"/>
      <c r="G25" s="33"/>
      <c r="H25" s="33"/>
      <c r="I25" s="33"/>
      <c r="J25" s="33"/>
      <c r="K25" s="33"/>
      <c r="L25" s="33"/>
      <c r="M25" s="50"/>
      <c r="N25" s="33"/>
      <c r="O25" s="473"/>
      <c r="P25" s="33"/>
      <c r="Q25" s="33"/>
      <c r="R25" s="33"/>
      <c r="S25" s="33"/>
      <c r="T25" s="33"/>
    </row>
    <row r="26" spans="2:20" x14ac:dyDescent="0.15">
      <c r="B26" s="33"/>
      <c r="C26" s="33"/>
      <c r="D26" s="33"/>
      <c r="E26" s="33"/>
      <c r="F26" s="33"/>
      <c r="G26" s="33"/>
      <c r="H26" s="33"/>
      <c r="I26" s="33"/>
      <c r="J26" s="33"/>
      <c r="K26" s="33"/>
      <c r="L26" s="33"/>
      <c r="M26" s="50"/>
      <c r="N26" s="33"/>
      <c r="O26" s="473"/>
      <c r="P26" s="33"/>
      <c r="Q26" s="33"/>
      <c r="R26" s="33"/>
      <c r="S26" s="33"/>
      <c r="T26" s="33"/>
    </row>
    <row r="27" spans="2:20" x14ac:dyDescent="0.15">
      <c r="B27" s="33"/>
      <c r="C27" s="33"/>
      <c r="D27" s="33"/>
      <c r="E27" s="33"/>
      <c r="F27" s="33"/>
      <c r="G27" s="33"/>
      <c r="H27" s="33"/>
      <c r="I27" s="33"/>
      <c r="J27" s="33"/>
      <c r="K27" s="33"/>
      <c r="L27" s="33"/>
      <c r="M27" s="50"/>
      <c r="N27" s="33"/>
      <c r="O27" s="473"/>
      <c r="P27" s="33"/>
      <c r="Q27" s="33"/>
      <c r="R27" s="33"/>
      <c r="S27" s="33"/>
      <c r="T27" s="33"/>
    </row>
    <row r="28" spans="2:20" x14ac:dyDescent="0.15">
      <c r="B28" s="33"/>
      <c r="C28" s="33"/>
      <c r="D28" s="33"/>
      <c r="E28" s="33"/>
      <c r="F28" s="33"/>
      <c r="G28" s="33"/>
      <c r="H28" s="33"/>
      <c r="I28" s="33"/>
      <c r="J28" s="33"/>
      <c r="K28" s="33"/>
      <c r="L28" s="33"/>
      <c r="M28" s="50"/>
      <c r="N28" s="33"/>
      <c r="O28" s="473"/>
      <c r="P28" s="33"/>
      <c r="Q28" s="33"/>
      <c r="R28" s="33"/>
      <c r="S28" s="33"/>
      <c r="T28" s="33"/>
    </row>
    <row r="29" spans="2:20" x14ac:dyDescent="0.15">
      <c r="B29" s="33"/>
      <c r="C29" s="33"/>
      <c r="D29" s="33"/>
      <c r="E29" s="33"/>
      <c r="F29" s="33"/>
      <c r="G29" s="33"/>
      <c r="H29" s="33"/>
      <c r="I29" s="33"/>
      <c r="J29" s="33"/>
      <c r="K29" s="33"/>
      <c r="L29" s="33"/>
      <c r="M29" s="50"/>
      <c r="N29" s="33"/>
      <c r="O29" s="473"/>
      <c r="P29" s="33"/>
      <c r="Q29" s="33"/>
      <c r="R29" s="33"/>
      <c r="S29" s="33"/>
      <c r="T29" s="33"/>
    </row>
    <row r="30" spans="2:20" x14ac:dyDescent="0.15">
      <c r="B30" s="33"/>
      <c r="C30" s="33"/>
      <c r="D30" s="33"/>
      <c r="E30" s="33"/>
      <c r="F30" s="33"/>
      <c r="G30" s="33"/>
      <c r="H30" s="33"/>
      <c r="I30" s="33"/>
      <c r="J30" s="33"/>
      <c r="K30" s="33"/>
      <c r="L30" s="33"/>
      <c r="M30" s="50"/>
      <c r="N30" s="33"/>
      <c r="O30" s="473"/>
      <c r="P30" s="33"/>
      <c r="Q30" s="33"/>
      <c r="R30" s="33"/>
      <c r="S30" s="33"/>
      <c r="T30" s="33"/>
    </row>
    <row r="31" spans="2:20" x14ac:dyDescent="0.15">
      <c r="B31" s="33"/>
      <c r="C31" s="33"/>
      <c r="D31" s="33"/>
      <c r="E31" s="33"/>
      <c r="F31" s="33"/>
      <c r="G31" s="33"/>
      <c r="H31" s="33"/>
      <c r="I31" s="33"/>
      <c r="J31" s="33"/>
      <c r="K31" s="33"/>
      <c r="L31" s="33"/>
      <c r="M31" s="50"/>
      <c r="N31" s="33"/>
      <c r="O31" s="473"/>
      <c r="P31" s="33"/>
      <c r="Q31" s="33"/>
      <c r="R31" s="33"/>
      <c r="S31" s="33"/>
      <c r="T31" s="33"/>
    </row>
    <row r="32" spans="2:20" x14ac:dyDescent="0.15">
      <c r="B32" s="33"/>
      <c r="C32" s="33"/>
      <c r="D32" s="33"/>
      <c r="E32" s="33"/>
      <c r="F32" s="33"/>
      <c r="G32" s="33"/>
      <c r="H32" s="33"/>
      <c r="I32" s="33"/>
      <c r="J32" s="33"/>
      <c r="K32" s="33"/>
      <c r="L32" s="33"/>
      <c r="M32" s="50"/>
      <c r="N32" s="33"/>
      <c r="O32" s="473"/>
      <c r="P32" s="33"/>
      <c r="Q32" s="33"/>
      <c r="R32" s="33"/>
      <c r="S32" s="33"/>
      <c r="T32" s="33"/>
    </row>
    <row r="33" spans="2:20" x14ac:dyDescent="0.15">
      <c r="B33" s="33"/>
      <c r="C33" s="33"/>
      <c r="D33" s="33"/>
      <c r="E33" s="33"/>
      <c r="F33" s="33"/>
      <c r="G33" s="33"/>
      <c r="H33" s="33"/>
      <c r="I33" s="33"/>
      <c r="J33" s="33"/>
      <c r="K33" s="33"/>
      <c r="L33" s="33"/>
      <c r="M33" s="50"/>
      <c r="N33" s="33"/>
      <c r="O33" s="473"/>
      <c r="P33" s="33"/>
      <c r="Q33" s="33"/>
      <c r="R33" s="33"/>
      <c r="S33" s="33"/>
      <c r="T33" s="33"/>
    </row>
    <row r="34" spans="2:20" x14ac:dyDescent="0.15">
      <c r="B34" s="33"/>
      <c r="C34" s="33"/>
      <c r="D34" s="33"/>
      <c r="E34" s="33"/>
      <c r="F34" s="33"/>
      <c r="G34" s="33"/>
      <c r="H34" s="33"/>
      <c r="I34" s="33"/>
      <c r="J34" s="33"/>
      <c r="K34" s="33"/>
      <c r="L34" s="33"/>
      <c r="M34" s="50"/>
      <c r="N34" s="33"/>
      <c r="O34" s="473"/>
      <c r="P34" s="33"/>
      <c r="Q34" s="33"/>
      <c r="R34" s="33"/>
      <c r="S34" s="33"/>
      <c r="T34" s="33"/>
    </row>
    <row r="35" spans="2:20" x14ac:dyDescent="0.15">
      <c r="B35" s="33"/>
      <c r="C35" s="33"/>
      <c r="D35" s="33"/>
      <c r="E35" s="33"/>
      <c r="F35" s="33"/>
      <c r="G35" s="33"/>
      <c r="H35" s="33"/>
      <c r="I35" s="33"/>
      <c r="J35" s="33"/>
      <c r="K35" s="33"/>
      <c r="L35" s="33"/>
      <c r="M35" s="50"/>
      <c r="N35" s="33"/>
      <c r="O35" s="473"/>
      <c r="P35" s="33"/>
      <c r="Q35" s="33"/>
      <c r="R35" s="33"/>
      <c r="S35" s="33"/>
      <c r="T35" s="33"/>
    </row>
    <row r="36" spans="2:20" x14ac:dyDescent="0.15">
      <c r="B36" s="33"/>
      <c r="C36" s="33"/>
      <c r="D36" s="33"/>
      <c r="E36" s="33"/>
      <c r="F36" s="33"/>
      <c r="G36" s="33"/>
      <c r="H36" s="33"/>
      <c r="I36" s="33"/>
      <c r="J36" s="33"/>
      <c r="K36" s="33"/>
      <c r="L36" s="33"/>
      <c r="M36" s="50"/>
      <c r="N36" s="33"/>
      <c r="O36" s="473"/>
      <c r="P36" s="33"/>
      <c r="Q36" s="33"/>
      <c r="R36" s="33"/>
      <c r="S36" s="33"/>
      <c r="T36" s="33"/>
    </row>
    <row r="37" spans="2:20" ht="22.9" customHeight="1" x14ac:dyDescent="0.15">
      <c r="B37" s="44" t="s">
        <v>280</v>
      </c>
      <c r="C37" s="44"/>
      <c r="D37" s="44"/>
      <c r="E37" s="44"/>
      <c r="F37" s="44"/>
      <c r="G37" s="44"/>
      <c r="H37" s="44"/>
      <c r="I37" s="44"/>
      <c r="J37" s="44"/>
      <c r="K37" s="44"/>
      <c r="L37" s="44"/>
      <c r="M37" s="44"/>
      <c r="N37" s="44"/>
      <c r="O37" s="44"/>
      <c r="P37" s="44"/>
      <c r="Q37" s="44"/>
      <c r="R37" s="44"/>
      <c r="S37" s="44"/>
      <c r="T37" s="44"/>
    </row>
    <row r="38" spans="2:20" ht="7.9" customHeight="1" x14ac:dyDescent="0.15"/>
  </sheetData>
  <mergeCells count="24">
    <mergeCell ref="J5:K6"/>
    <mergeCell ref="B1:C1"/>
    <mergeCell ref="F2:L2"/>
    <mergeCell ref="S3:T3"/>
    <mergeCell ref="B4:C4"/>
    <mergeCell ref="D4:F4"/>
    <mergeCell ref="S4:T4"/>
    <mergeCell ref="B5:B7"/>
    <mergeCell ref="C5:C7"/>
    <mergeCell ref="D5:E6"/>
    <mergeCell ref="F5:G6"/>
    <mergeCell ref="H5:I6"/>
    <mergeCell ref="L5:O5"/>
    <mergeCell ref="N6:O6"/>
    <mergeCell ref="L12:O12"/>
    <mergeCell ref="L20:O20"/>
    <mergeCell ref="T5:T7"/>
    <mergeCell ref="L6:M6"/>
    <mergeCell ref="S8:S12"/>
    <mergeCell ref="S13:S20"/>
    <mergeCell ref="P5:P7"/>
    <mergeCell ref="Q5:Q7"/>
    <mergeCell ref="R5:R7"/>
    <mergeCell ref="S5:S7"/>
  </mergeCells>
  <phoneticPr fontId="2"/>
  <pageMargins left="0.57999999999999996" right="0.39" top="0.57999999999999996" bottom="0.38" header="0.2" footer="0.2"/>
  <pageSetup paperSize="9" scale="86"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$W$8:$W$9</xm:f>
          </x14:formula1>
          <xm:sqref>D8:D10 WVN983053:WVN983058 WLR983053:WLR983058 WBV983053:WBV983058 VRZ983053:VRZ983058 VID983053:VID983058 UYH983053:UYH983058 UOL983053:UOL983058 UEP983053:UEP983058 TUT983053:TUT983058 TKX983053:TKX983058 TBB983053:TBB983058 SRF983053:SRF983058 SHJ983053:SHJ983058 RXN983053:RXN983058 RNR983053:RNR983058 RDV983053:RDV983058 QTZ983053:QTZ983058 QKD983053:QKD983058 QAH983053:QAH983058 PQL983053:PQL983058 PGP983053:PGP983058 OWT983053:OWT983058 OMX983053:OMX983058 ODB983053:ODB983058 NTF983053:NTF983058 NJJ983053:NJJ983058 MZN983053:MZN983058 MPR983053:MPR983058 MFV983053:MFV983058 LVZ983053:LVZ983058 LMD983053:LMD983058 LCH983053:LCH983058 KSL983053:KSL983058 KIP983053:KIP983058 JYT983053:JYT983058 JOX983053:JOX983058 JFB983053:JFB983058 IVF983053:IVF983058 ILJ983053:ILJ983058 IBN983053:IBN983058 HRR983053:HRR983058 HHV983053:HHV983058 GXZ983053:GXZ983058 GOD983053:GOD983058 GEH983053:GEH983058 FUL983053:FUL983058 FKP983053:FKP983058 FAT983053:FAT983058 EQX983053:EQX983058 EHB983053:EHB983058 DXF983053:DXF983058 DNJ983053:DNJ983058 DDN983053:DDN983058 CTR983053:CTR983058 CJV983053:CJV983058 BZZ983053:BZZ983058 BQD983053:BQD983058 BGH983053:BGH983058 AWL983053:AWL983058 AMP983053:AMP983058 ACT983053:ACT983058 SX983053:SX983058 JB983053:JB983058 D983053:D983058 WVN917517:WVN917522 WLR917517:WLR917522 WBV917517:WBV917522 VRZ917517:VRZ917522 VID917517:VID917522 UYH917517:UYH917522 UOL917517:UOL917522 UEP917517:UEP917522 TUT917517:TUT917522 TKX917517:TKX917522 TBB917517:TBB917522 SRF917517:SRF917522 SHJ917517:SHJ917522 RXN917517:RXN917522 RNR917517:RNR917522 RDV917517:RDV917522 QTZ917517:QTZ917522 QKD917517:QKD917522 QAH917517:QAH917522 PQL917517:PQL917522 PGP917517:PGP917522 OWT917517:OWT917522 OMX917517:OMX917522 ODB917517:ODB917522 NTF917517:NTF917522 NJJ917517:NJJ917522 MZN917517:MZN917522 MPR917517:MPR917522 MFV917517:MFV917522 LVZ917517:LVZ917522 LMD917517:LMD917522 LCH917517:LCH917522 KSL917517:KSL917522 KIP917517:KIP917522 JYT917517:JYT917522 JOX917517:JOX917522 JFB917517:JFB917522 IVF917517:IVF917522 ILJ917517:ILJ917522 IBN917517:IBN917522 HRR917517:HRR917522 HHV917517:HHV917522 GXZ917517:GXZ917522 GOD917517:GOD917522 GEH917517:GEH917522 FUL917517:FUL917522 FKP917517:FKP917522 FAT917517:FAT917522 EQX917517:EQX917522 EHB917517:EHB917522 DXF917517:DXF917522 DNJ917517:DNJ917522 DDN917517:DDN917522 CTR917517:CTR917522 CJV917517:CJV917522 BZZ917517:BZZ917522 BQD917517:BQD917522 BGH917517:BGH917522 AWL917517:AWL917522 AMP917517:AMP917522 ACT917517:ACT917522 SX917517:SX917522 JB917517:JB917522 D917517:D917522 WVN851981:WVN851986 WLR851981:WLR851986 WBV851981:WBV851986 VRZ851981:VRZ851986 VID851981:VID851986 UYH851981:UYH851986 UOL851981:UOL851986 UEP851981:UEP851986 TUT851981:TUT851986 TKX851981:TKX851986 TBB851981:TBB851986 SRF851981:SRF851986 SHJ851981:SHJ851986 RXN851981:RXN851986 RNR851981:RNR851986 RDV851981:RDV851986 QTZ851981:QTZ851986 QKD851981:QKD851986 QAH851981:QAH851986 PQL851981:PQL851986 PGP851981:PGP851986 OWT851981:OWT851986 OMX851981:OMX851986 ODB851981:ODB851986 NTF851981:NTF851986 NJJ851981:NJJ851986 MZN851981:MZN851986 MPR851981:MPR851986 MFV851981:MFV851986 LVZ851981:LVZ851986 LMD851981:LMD851986 LCH851981:LCH851986 KSL851981:KSL851986 KIP851981:KIP851986 JYT851981:JYT851986 JOX851981:JOX851986 JFB851981:JFB851986 IVF851981:IVF851986 ILJ851981:ILJ851986 IBN851981:IBN851986 HRR851981:HRR851986 HHV851981:HHV851986 GXZ851981:GXZ851986 GOD851981:GOD851986 GEH851981:GEH851986 FUL851981:FUL851986 FKP851981:FKP851986 FAT851981:FAT851986 EQX851981:EQX851986 EHB851981:EHB851986 DXF851981:DXF851986 DNJ851981:DNJ851986 DDN851981:DDN851986 CTR851981:CTR851986 CJV851981:CJV851986 BZZ851981:BZZ851986 BQD851981:BQD851986 BGH851981:BGH851986 AWL851981:AWL851986 AMP851981:AMP851986 ACT851981:ACT851986 SX851981:SX851986 JB851981:JB851986 D851981:D851986 WVN786445:WVN786450 WLR786445:WLR786450 WBV786445:WBV786450 VRZ786445:VRZ786450 VID786445:VID786450 UYH786445:UYH786450 UOL786445:UOL786450 UEP786445:UEP786450 TUT786445:TUT786450 TKX786445:TKX786450 TBB786445:TBB786450 SRF786445:SRF786450 SHJ786445:SHJ786450 RXN786445:RXN786450 RNR786445:RNR786450 RDV786445:RDV786450 QTZ786445:QTZ786450 QKD786445:QKD786450 QAH786445:QAH786450 PQL786445:PQL786450 PGP786445:PGP786450 OWT786445:OWT786450 OMX786445:OMX786450 ODB786445:ODB786450 NTF786445:NTF786450 NJJ786445:NJJ786450 MZN786445:MZN786450 MPR786445:MPR786450 MFV786445:MFV786450 LVZ786445:LVZ786450 LMD786445:LMD786450 LCH786445:LCH786450 KSL786445:KSL786450 KIP786445:KIP786450 JYT786445:JYT786450 JOX786445:JOX786450 JFB786445:JFB786450 IVF786445:IVF786450 ILJ786445:ILJ786450 IBN786445:IBN786450 HRR786445:HRR786450 HHV786445:HHV786450 GXZ786445:GXZ786450 GOD786445:GOD786450 GEH786445:GEH786450 FUL786445:FUL786450 FKP786445:FKP786450 FAT786445:FAT786450 EQX786445:EQX786450 EHB786445:EHB786450 DXF786445:DXF786450 DNJ786445:DNJ786450 DDN786445:DDN786450 CTR786445:CTR786450 CJV786445:CJV786450 BZZ786445:BZZ786450 BQD786445:BQD786450 BGH786445:BGH786450 AWL786445:AWL786450 AMP786445:AMP786450 ACT786445:ACT786450 SX786445:SX786450 JB786445:JB786450 D786445:D786450 WVN720909:WVN720914 WLR720909:WLR720914 WBV720909:WBV720914 VRZ720909:VRZ720914 VID720909:VID720914 UYH720909:UYH720914 UOL720909:UOL720914 UEP720909:UEP720914 TUT720909:TUT720914 TKX720909:TKX720914 TBB720909:TBB720914 SRF720909:SRF720914 SHJ720909:SHJ720914 RXN720909:RXN720914 RNR720909:RNR720914 RDV720909:RDV720914 QTZ720909:QTZ720914 QKD720909:QKD720914 QAH720909:QAH720914 PQL720909:PQL720914 PGP720909:PGP720914 OWT720909:OWT720914 OMX720909:OMX720914 ODB720909:ODB720914 NTF720909:NTF720914 NJJ720909:NJJ720914 MZN720909:MZN720914 MPR720909:MPR720914 MFV720909:MFV720914 LVZ720909:LVZ720914 LMD720909:LMD720914 LCH720909:LCH720914 KSL720909:KSL720914 KIP720909:KIP720914 JYT720909:JYT720914 JOX720909:JOX720914 JFB720909:JFB720914 IVF720909:IVF720914 ILJ720909:ILJ720914 IBN720909:IBN720914 HRR720909:HRR720914 HHV720909:HHV720914 GXZ720909:GXZ720914 GOD720909:GOD720914 GEH720909:GEH720914 FUL720909:FUL720914 FKP720909:FKP720914 FAT720909:FAT720914 EQX720909:EQX720914 EHB720909:EHB720914 DXF720909:DXF720914 DNJ720909:DNJ720914 DDN720909:DDN720914 CTR720909:CTR720914 CJV720909:CJV720914 BZZ720909:BZZ720914 BQD720909:BQD720914 BGH720909:BGH720914 AWL720909:AWL720914 AMP720909:AMP720914 ACT720909:ACT720914 SX720909:SX720914 JB720909:JB720914 D720909:D720914 WVN655373:WVN655378 WLR655373:WLR655378 WBV655373:WBV655378 VRZ655373:VRZ655378 VID655373:VID655378 UYH655373:UYH655378 UOL655373:UOL655378 UEP655373:UEP655378 TUT655373:TUT655378 TKX655373:TKX655378 TBB655373:TBB655378 SRF655373:SRF655378 SHJ655373:SHJ655378 RXN655373:RXN655378 RNR655373:RNR655378 RDV655373:RDV655378 QTZ655373:QTZ655378 QKD655373:QKD655378 QAH655373:QAH655378 PQL655373:PQL655378 PGP655373:PGP655378 OWT655373:OWT655378 OMX655373:OMX655378 ODB655373:ODB655378 NTF655373:NTF655378 NJJ655373:NJJ655378 MZN655373:MZN655378 MPR655373:MPR655378 MFV655373:MFV655378 LVZ655373:LVZ655378 LMD655373:LMD655378 LCH655373:LCH655378 KSL655373:KSL655378 KIP655373:KIP655378 JYT655373:JYT655378 JOX655373:JOX655378 JFB655373:JFB655378 IVF655373:IVF655378 ILJ655373:ILJ655378 IBN655373:IBN655378 HRR655373:HRR655378 HHV655373:HHV655378 GXZ655373:GXZ655378 GOD655373:GOD655378 GEH655373:GEH655378 FUL655373:FUL655378 FKP655373:FKP655378 FAT655373:FAT655378 EQX655373:EQX655378 EHB655373:EHB655378 DXF655373:DXF655378 DNJ655373:DNJ655378 DDN655373:DDN655378 CTR655373:CTR655378 CJV655373:CJV655378 BZZ655373:BZZ655378 BQD655373:BQD655378 BGH655373:BGH655378 AWL655373:AWL655378 AMP655373:AMP655378 ACT655373:ACT655378 SX655373:SX655378 JB655373:JB655378 D655373:D655378 WVN589837:WVN589842 WLR589837:WLR589842 WBV589837:WBV589842 VRZ589837:VRZ589842 VID589837:VID589842 UYH589837:UYH589842 UOL589837:UOL589842 UEP589837:UEP589842 TUT589837:TUT589842 TKX589837:TKX589842 TBB589837:TBB589842 SRF589837:SRF589842 SHJ589837:SHJ589842 RXN589837:RXN589842 RNR589837:RNR589842 RDV589837:RDV589842 QTZ589837:QTZ589842 QKD589837:QKD589842 QAH589837:QAH589842 PQL589837:PQL589842 PGP589837:PGP589842 OWT589837:OWT589842 OMX589837:OMX589842 ODB589837:ODB589842 NTF589837:NTF589842 NJJ589837:NJJ589842 MZN589837:MZN589842 MPR589837:MPR589842 MFV589837:MFV589842 LVZ589837:LVZ589842 LMD589837:LMD589842 LCH589837:LCH589842 KSL589837:KSL589842 KIP589837:KIP589842 JYT589837:JYT589842 JOX589837:JOX589842 JFB589837:JFB589842 IVF589837:IVF589842 ILJ589837:ILJ589842 IBN589837:IBN589842 HRR589837:HRR589842 HHV589837:HHV589842 GXZ589837:GXZ589842 GOD589837:GOD589842 GEH589837:GEH589842 FUL589837:FUL589842 FKP589837:FKP589842 FAT589837:FAT589842 EQX589837:EQX589842 EHB589837:EHB589842 DXF589837:DXF589842 DNJ589837:DNJ589842 DDN589837:DDN589842 CTR589837:CTR589842 CJV589837:CJV589842 BZZ589837:BZZ589842 BQD589837:BQD589842 BGH589837:BGH589842 AWL589837:AWL589842 AMP589837:AMP589842 ACT589837:ACT589842 SX589837:SX589842 JB589837:JB589842 D589837:D589842 WVN524301:WVN524306 WLR524301:WLR524306 WBV524301:WBV524306 VRZ524301:VRZ524306 VID524301:VID524306 UYH524301:UYH524306 UOL524301:UOL524306 UEP524301:UEP524306 TUT524301:TUT524306 TKX524301:TKX524306 TBB524301:TBB524306 SRF524301:SRF524306 SHJ524301:SHJ524306 RXN524301:RXN524306 RNR524301:RNR524306 RDV524301:RDV524306 QTZ524301:QTZ524306 QKD524301:QKD524306 QAH524301:QAH524306 PQL524301:PQL524306 PGP524301:PGP524306 OWT524301:OWT524306 OMX524301:OMX524306 ODB524301:ODB524306 NTF524301:NTF524306 NJJ524301:NJJ524306 MZN524301:MZN524306 MPR524301:MPR524306 MFV524301:MFV524306 LVZ524301:LVZ524306 LMD524301:LMD524306 LCH524301:LCH524306 KSL524301:KSL524306 KIP524301:KIP524306 JYT524301:JYT524306 JOX524301:JOX524306 JFB524301:JFB524306 IVF524301:IVF524306 ILJ524301:ILJ524306 IBN524301:IBN524306 HRR524301:HRR524306 HHV524301:HHV524306 GXZ524301:GXZ524306 GOD524301:GOD524306 GEH524301:GEH524306 FUL524301:FUL524306 FKP524301:FKP524306 FAT524301:FAT524306 EQX524301:EQX524306 EHB524301:EHB524306 DXF524301:DXF524306 DNJ524301:DNJ524306 DDN524301:DDN524306 CTR524301:CTR524306 CJV524301:CJV524306 BZZ524301:BZZ524306 BQD524301:BQD524306 BGH524301:BGH524306 AWL524301:AWL524306 AMP524301:AMP524306 ACT524301:ACT524306 SX524301:SX524306 JB524301:JB524306 D524301:D524306 WVN458765:WVN458770 WLR458765:WLR458770 WBV458765:WBV458770 VRZ458765:VRZ458770 VID458765:VID458770 UYH458765:UYH458770 UOL458765:UOL458770 UEP458765:UEP458770 TUT458765:TUT458770 TKX458765:TKX458770 TBB458765:TBB458770 SRF458765:SRF458770 SHJ458765:SHJ458770 RXN458765:RXN458770 RNR458765:RNR458770 RDV458765:RDV458770 QTZ458765:QTZ458770 QKD458765:QKD458770 QAH458765:QAH458770 PQL458765:PQL458770 PGP458765:PGP458770 OWT458765:OWT458770 OMX458765:OMX458770 ODB458765:ODB458770 NTF458765:NTF458770 NJJ458765:NJJ458770 MZN458765:MZN458770 MPR458765:MPR458770 MFV458765:MFV458770 LVZ458765:LVZ458770 LMD458765:LMD458770 LCH458765:LCH458770 KSL458765:KSL458770 KIP458765:KIP458770 JYT458765:JYT458770 JOX458765:JOX458770 JFB458765:JFB458770 IVF458765:IVF458770 ILJ458765:ILJ458770 IBN458765:IBN458770 HRR458765:HRR458770 HHV458765:HHV458770 GXZ458765:GXZ458770 GOD458765:GOD458770 GEH458765:GEH458770 FUL458765:FUL458770 FKP458765:FKP458770 FAT458765:FAT458770 EQX458765:EQX458770 EHB458765:EHB458770 DXF458765:DXF458770 DNJ458765:DNJ458770 DDN458765:DDN458770 CTR458765:CTR458770 CJV458765:CJV458770 BZZ458765:BZZ458770 BQD458765:BQD458770 BGH458765:BGH458770 AWL458765:AWL458770 AMP458765:AMP458770 ACT458765:ACT458770 SX458765:SX458770 JB458765:JB458770 D458765:D458770 WVN393229:WVN393234 WLR393229:WLR393234 WBV393229:WBV393234 VRZ393229:VRZ393234 VID393229:VID393234 UYH393229:UYH393234 UOL393229:UOL393234 UEP393229:UEP393234 TUT393229:TUT393234 TKX393229:TKX393234 TBB393229:TBB393234 SRF393229:SRF393234 SHJ393229:SHJ393234 RXN393229:RXN393234 RNR393229:RNR393234 RDV393229:RDV393234 QTZ393229:QTZ393234 QKD393229:QKD393234 QAH393229:QAH393234 PQL393229:PQL393234 PGP393229:PGP393234 OWT393229:OWT393234 OMX393229:OMX393234 ODB393229:ODB393234 NTF393229:NTF393234 NJJ393229:NJJ393234 MZN393229:MZN393234 MPR393229:MPR393234 MFV393229:MFV393234 LVZ393229:LVZ393234 LMD393229:LMD393234 LCH393229:LCH393234 KSL393229:KSL393234 KIP393229:KIP393234 JYT393229:JYT393234 JOX393229:JOX393234 JFB393229:JFB393234 IVF393229:IVF393234 ILJ393229:ILJ393234 IBN393229:IBN393234 HRR393229:HRR393234 HHV393229:HHV393234 GXZ393229:GXZ393234 GOD393229:GOD393234 GEH393229:GEH393234 FUL393229:FUL393234 FKP393229:FKP393234 FAT393229:FAT393234 EQX393229:EQX393234 EHB393229:EHB393234 DXF393229:DXF393234 DNJ393229:DNJ393234 DDN393229:DDN393234 CTR393229:CTR393234 CJV393229:CJV393234 BZZ393229:BZZ393234 BQD393229:BQD393234 BGH393229:BGH393234 AWL393229:AWL393234 AMP393229:AMP393234 ACT393229:ACT393234 SX393229:SX393234 JB393229:JB393234 D393229:D393234 WVN327693:WVN327698 WLR327693:WLR327698 WBV327693:WBV327698 VRZ327693:VRZ327698 VID327693:VID327698 UYH327693:UYH327698 UOL327693:UOL327698 UEP327693:UEP327698 TUT327693:TUT327698 TKX327693:TKX327698 TBB327693:TBB327698 SRF327693:SRF327698 SHJ327693:SHJ327698 RXN327693:RXN327698 RNR327693:RNR327698 RDV327693:RDV327698 QTZ327693:QTZ327698 QKD327693:QKD327698 QAH327693:QAH327698 PQL327693:PQL327698 PGP327693:PGP327698 OWT327693:OWT327698 OMX327693:OMX327698 ODB327693:ODB327698 NTF327693:NTF327698 NJJ327693:NJJ327698 MZN327693:MZN327698 MPR327693:MPR327698 MFV327693:MFV327698 LVZ327693:LVZ327698 LMD327693:LMD327698 LCH327693:LCH327698 KSL327693:KSL327698 KIP327693:KIP327698 JYT327693:JYT327698 JOX327693:JOX327698 JFB327693:JFB327698 IVF327693:IVF327698 ILJ327693:ILJ327698 IBN327693:IBN327698 HRR327693:HRR327698 HHV327693:HHV327698 GXZ327693:GXZ327698 GOD327693:GOD327698 GEH327693:GEH327698 FUL327693:FUL327698 FKP327693:FKP327698 FAT327693:FAT327698 EQX327693:EQX327698 EHB327693:EHB327698 DXF327693:DXF327698 DNJ327693:DNJ327698 DDN327693:DDN327698 CTR327693:CTR327698 CJV327693:CJV327698 BZZ327693:BZZ327698 BQD327693:BQD327698 BGH327693:BGH327698 AWL327693:AWL327698 AMP327693:AMP327698 ACT327693:ACT327698 SX327693:SX327698 JB327693:JB327698 D327693:D327698 WVN262157:WVN262162 WLR262157:WLR262162 WBV262157:WBV262162 VRZ262157:VRZ262162 VID262157:VID262162 UYH262157:UYH262162 UOL262157:UOL262162 UEP262157:UEP262162 TUT262157:TUT262162 TKX262157:TKX262162 TBB262157:TBB262162 SRF262157:SRF262162 SHJ262157:SHJ262162 RXN262157:RXN262162 RNR262157:RNR262162 RDV262157:RDV262162 QTZ262157:QTZ262162 QKD262157:QKD262162 QAH262157:QAH262162 PQL262157:PQL262162 PGP262157:PGP262162 OWT262157:OWT262162 OMX262157:OMX262162 ODB262157:ODB262162 NTF262157:NTF262162 NJJ262157:NJJ262162 MZN262157:MZN262162 MPR262157:MPR262162 MFV262157:MFV262162 LVZ262157:LVZ262162 LMD262157:LMD262162 LCH262157:LCH262162 KSL262157:KSL262162 KIP262157:KIP262162 JYT262157:JYT262162 JOX262157:JOX262162 JFB262157:JFB262162 IVF262157:IVF262162 ILJ262157:ILJ262162 IBN262157:IBN262162 HRR262157:HRR262162 HHV262157:HHV262162 GXZ262157:GXZ262162 GOD262157:GOD262162 GEH262157:GEH262162 FUL262157:FUL262162 FKP262157:FKP262162 FAT262157:FAT262162 EQX262157:EQX262162 EHB262157:EHB262162 DXF262157:DXF262162 DNJ262157:DNJ262162 DDN262157:DDN262162 CTR262157:CTR262162 CJV262157:CJV262162 BZZ262157:BZZ262162 BQD262157:BQD262162 BGH262157:BGH262162 AWL262157:AWL262162 AMP262157:AMP262162 ACT262157:ACT262162 SX262157:SX262162 JB262157:JB262162 D262157:D262162 WVN196621:WVN196626 WLR196621:WLR196626 WBV196621:WBV196626 VRZ196621:VRZ196626 VID196621:VID196626 UYH196621:UYH196626 UOL196621:UOL196626 UEP196621:UEP196626 TUT196621:TUT196626 TKX196621:TKX196626 TBB196621:TBB196626 SRF196621:SRF196626 SHJ196621:SHJ196626 RXN196621:RXN196626 RNR196621:RNR196626 RDV196621:RDV196626 QTZ196621:QTZ196626 QKD196621:QKD196626 QAH196621:QAH196626 PQL196621:PQL196626 PGP196621:PGP196626 OWT196621:OWT196626 OMX196621:OMX196626 ODB196621:ODB196626 NTF196621:NTF196626 NJJ196621:NJJ196626 MZN196621:MZN196626 MPR196621:MPR196626 MFV196621:MFV196626 LVZ196621:LVZ196626 LMD196621:LMD196626 LCH196621:LCH196626 KSL196621:KSL196626 KIP196621:KIP196626 JYT196621:JYT196626 JOX196621:JOX196626 JFB196621:JFB196626 IVF196621:IVF196626 ILJ196621:ILJ196626 IBN196621:IBN196626 HRR196621:HRR196626 HHV196621:HHV196626 GXZ196621:GXZ196626 GOD196621:GOD196626 GEH196621:GEH196626 FUL196621:FUL196626 FKP196621:FKP196626 FAT196621:FAT196626 EQX196621:EQX196626 EHB196621:EHB196626 DXF196621:DXF196626 DNJ196621:DNJ196626 DDN196621:DDN196626 CTR196621:CTR196626 CJV196621:CJV196626 BZZ196621:BZZ196626 BQD196621:BQD196626 BGH196621:BGH196626 AWL196621:AWL196626 AMP196621:AMP196626 ACT196621:ACT196626 SX196621:SX196626 JB196621:JB196626 D196621:D196626 WVN131085:WVN131090 WLR131085:WLR131090 WBV131085:WBV131090 VRZ131085:VRZ131090 VID131085:VID131090 UYH131085:UYH131090 UOL131085:UOL131090 UEP131085:UEP131090 TUT131085:TUT131090 TKX131085:TKX131090 TBB131085:TBB131090 SRF131085:SRF131090 SHJ131085:SHJ131090 RXN131085:RXN131090 RNR131085:RNR131090 RDV131085:RDV131090 QTZ131085:QTZ131090 QKD131085:QKD131090 QAH131085:QAH131090 PQL131085:PQL131090 PGP131085:PGP131090 OWT131085:OWT131090 OMX131085:OMX131090 ODB131085:ODB131090 NTF131085:NTF131090 NJJ131085:NJJ131090 MZN131085:MZN131090 MPR131085:MPR131090 MFV131085:MFV131090 LVZ131085:LVZ131090 LMD131085:LMD131090 LCH131085:LCH131090 KSL131085:KSL131090 KIP131085:KIP131090 JYT131085:JYT131090 JOX131085:JOX131090 JFB131085:JFB131090 IVF131085:IVF131090 ILJ131085:ILJ131090 IBN131085:IBN131090 HRR131085:HRR131090 HHV131085:HHV131090 GXZ131085:GXZ131090 GOD131085:GOD131090 GEH131085:GEH131090 FUL131085:FUL131090 FKP131085:FKP131090 FAT131085:FAT131090 EQX131085:EQX131090 EHB131085:EHB131090 DXF131085:DXF131090 DNJ131085:DNJ131090 DDN131085:DDN131090 CTR131085:CTR131090 CJV131085:CJV131090 BZZ131085:BZZ131090 BQD131085:BQD131090 BGH131085:BGH131090 AWL131085:AWL131090 AMP131085:AMP131090 ACT131085:ACT131090 SX131085:SX131090 JB131085:JB131090 D131085:D131090 WVN65549:WVN65554 WLR65549:WLR65554 WBV65549:WBV65554 VRZ65549:VRZ65554 VID65549:VID65554 UYH65549:UYH65554 UOL65549:UOL65554 UEP65549:UEP65554 TUT65549:TUT65554 TKX65549:TKX65554 TBB65549:TBB65554 SRF65549:SRF65554 SHJ65549:SHJ65554 RXN65549:RXN65554 RNR65549:RNR65554 RDV65549:RDV65554 QTZ65549:QTZ65554 QKD65549:QKD65554 QAH65549:QAH65554 PQL65549:PQL65554 PGP65549:PGP65554 OWT65549:OWT65554 OMX65549:OMX65554 ODB65549:ODB65554 NTF65549:NTF65554 NJJ65549:NJJ65554 MZN65549:MZN65554 MPR65549:MPR65554 MFV65549:MFV65554 LVZ65549:LVZ65554 LMD65549:LMD65554 LCH65549:LCH65554 KSL65549:KSL65554 KIP65549:KIP65554 JYT65549:JYT65554 JOX65549:JOX65554 JFB65549:JFB65554 IVF65549:IVF65554 ILJ65549:ILJ65554 IBN65549:IBN65554 HRR65549:HRR65554 HHV65549:HHV65554 GXZ65549:GXZ65554 GOD65549:GOD65554 GEH65549:GEH65554 FUL65549:FUL65554 FKP65549:FKP65554 FAT65549:FAT65554 EQX65549:EQX65554 EHB65549:EHB65554 DXF65549:DXF65554 DNJ65549:DNJ65554 DDN65549:DDN65554 CTR65549:CTR65554 CJV65549:CJV65554 BZZ65549:BZZ65554 BQD65549:BQD65554 BGH65549:BGH65554 AWL65549:AWL65554 AMP65549:AMP65554 ACT65549:ACT65554 SX65549:SX65554 JB65549:JB65554 D65549:D65554 WVN13:WVN18 WLR13:WLR18 WBV13:WBV18 VRZ13:VRZ18 VID13:VID18 UYH13:UYH18 UOL13:UOL18 UEP13:UEP18 TUT13:TUT18 TKX13:TKX18 TBB13:TBB18 SRF13:SRF18 SHJ13:SHJ18 RXN13:RXN18 RNR13:RNR18 RDV13:RDV18 QTZ13:QTZ18 QKD13:QKD18 QAH13:QAH18 PQL13:PQL18 PGP13:PGP18 OWT13:OWT18 OMX13:OMX18 ODB13:ODB18 NTF13:NTF18 NJJ13:NJJ18 MZN13:MZN18 MPR13:MPR18 MFV13:MFV18 LVZ13:LVZ18 LMD13:LMD18 LCH13:LCH18 KSL13:KSL18 KIP13:KIP18 JYT13:JYT18 JOX13:JOX18 JFB13:JFB18 IVF13:IVF18 ILJ13:ILJ18 IBN13:IBN18 HRR13:HRR18 HHV13:HHV18 GXZ13:GXZ18 GOD13:GOD18 GEH13:GEH18 FUL13:FUL18 FKP13:FKP18 FAT13:FAT18 EQX13:EQX18 EHB13:EHB18 DXF13:DXF18 DNJ13:DNJ18 DDN13:DDN18 CTR13:CTR18 CJV13:CJV18 BZZ13:BZZ18 BQD13:BQD18 BGH13:BGH18 AWL13:AWL18 AMP13:AMP18 ACT13:ACT18 SX13:SX18 JB13:JB18 D13:D18 WVV983053:WVV983058 WLZ983053:WLZ983058 WCD983053:WCD983058 VSH983053:VSH983058 VIL983053:VIL983058 UYP983053:UYP983058 UOT983053:UOT983058 UEX983053:UEX983058 TVB983053:TVB983058 TLF983053:TLF983058 TBJ983053:TBJ983058 SRN983053:SRN983058 SHR983053:SHR983058 RXV983053:RXV983058 RNZ983053:RNZ983058 RED983053:RED983058 QUH983053:QUH983058 QKL983053:QKL983058 QAP983053:QAP983058 PQT983053:PQT983058 PGX983053:PGX983058 OXB983053:OXB983058 ONF983053:ONF983058 ODJ983053:ODJ983058 NTN983053:NTN983058 NJR983053:NJR983058 MZV983053:MZV983058 MPZ983053:MPZ983058 MGD983053:MGD983058 LWH983053:LWH983058 LML983053:LML983058 LCP983053:LCP983058 KST983053:KST983058 KIX983053:KIX983058 JZB983053:JZB983058 JPF983053:JPF983058 JFJ983053:JFJ983058 IVN983053:IVN983058 ILR983053:ILR983058 IBV983053:IBV983058 HRZ983053:HRZ983058 HID983053:HID983058 GYH983053:GYH983058 GOL983053:GOL983058 GEP983053:GEP983058 FUT983053:FUT983058 FKX983053:FKX983058 FBB983053:FBB983058 ERF983053:ERF983058 EHJ983053:EHJ983058 DXN983053:DXN983058 DNR983053:DNR983058 DDV983053:DDV983058 CTZ983053:CTZ983058 CKD983053:CKD983058 CAH983053:CAH983058 BQL983053:BQL983058 BGP983053:BGP983058 AWT983053:AWT983058 AMX983053:AMX983058 ADB983053:ADB983058 TF983053:TF983058 JJ983053:JJ983058 L983053:L983058 WVV917517:WVV917522 WLZ917517:WLZ917522 WCD917517:WCD917522 VSH917517:VSH917522 VIL917517:VIL917522 UYP917517:UYP917522 UOT917517:UOT917522 UEX917517:UEX917522 TVB917517:TVB917522 TLF917517:TLF917522 TBJ917517:TBJ917522 SRN917517:SRN917522 SHR917517:SHR917522 RXV917517:RXV917522 RNZ917517:RNZ917522 RED917517:RED917522 QUH917517:QUH917522 QKL917517:QKL917522 QAP917517:QAP917522 PQT917517:PQT917522 PGX917517:PGX917522 OXB917517:OXB917522 ONF917517:ONF917522 ODJ917517:ODJ917522 NTN917517:NTN917522 NJR917517:NJR917522 MZV917517:MZV917522 MPZ917517:MPZ917522 MGD917517:MGD917522 LWH917517:LWH917522 LML917517:LML917522 LCP917517:LCP917522 KST917517:KST917522 KIX917517:KIX917522 JZB917517:JZB917522 JPF917517:JPF917522 JFJ917517:JFJ917522 IVN917517:IVN917522 ILR917517:ILR917522 IBV917517:IBV917522 HRZ917517:HRZ917522 HID917517:HID917522 GYH917517:GYH917522 GOL917517:GOL917522 GEP917517:GEP917522 FUT917517:FUT917522 FKX917517:FKX917522 FBB917517:FBB917522 ERF917517:ERF917522 EHJ917517:EHJ917522 DXN917517:DXN917522 DNR917517:DNR917522 DDV917517:DDV917522 CTZ917517:CTZ917522 CKD917517:CKD917522 CAH917517:CAH917522 BQL917517:BQL917522 BGP917517:BGP917522 AWT917517:AWT917522 AMX917517:AMX917522 ADB917517:ADB917522 TF917517:TF917522 JJ917517:JJ917522 L917517:L917522 WVV851981:WVV851986 WLZ851981:WLZ851986 WCD851981:WCD851986 VSH851981:VSH851986 VIL851981:VIL851986 UYP851981:UYP851986 UOT851981:UOT851986 UEX851981:UEX851986 TVB851981:TVB851986 TLF851981:TLF851986 TBJ851981:TBJ851986 SRN851981:SRN851986 SHR851981:SHR851986 RXV851981:RXV851986 RNZ851981:RNZ851986 RED851981:RED851986 QUH851981:QUH851986 QKL851981:QKL851986 QAP851981:QAP851986 PQT851981:PQT851986 PGX851981:PGX851986 OXB851981:OXB851986 ONF851981:ONF851986 ODJ851981:ODJ851986 NTN851981:NTN851986 NJR851981:NJR851986 MZV851981:MZV851986 MPZ851981:MPZ851986 MGD851981:MGD851986 LWH851981:LWH851986 LML851981:LML851986 LCP851981:LCP851986 KST851981:KST851986 KIX851981:KIX851986 JZB851981:JZB851986 JPF851981:JPF851986 JFJ851981:JFJ851986 IVN851981:IVN851986 ILR851981:ILR851986 IBV851981:IBV851986 HRZ851981:HRZ851986 HID851981:HID851986 GYH851981:GYH851986 GOL851981:GOL851986 GEP851981:GEP851986 FUT851981:FUT851986 FKX851981:FKX851986 FBB851981:FBB851986 ERF851981:ERF851986 EHJ851981:EHJ851986 DXN851981:DXN851986 DNR851981:DNR851986 DDV851981:DDV851986 CTZ851981:CTZ851986 CKD851981:CKD851986 CAH851981:CAH851986 BQL851981:BQL851986 BGP851981:BGP851986 AWT851981:AWT851986 AMX851981:AMX851986 ADB851981:ADB851986 TF851981:TF851986 JJ851981:JJ851986 L851981:L851986 WVV786445:WVV786450 WLZ786445:WLZ786450 WCD786445:WCD786450 VSH786445:VSH786450 VIL786445:VIL786450 UYP786445:UYP786450 UOT786445:UOT786450 UEX786445:UEX786450 TVB786445:TVB786450 TLF786445:TLF786450 TBJ786445:TBJ786450 SRN786445:SRN786450 SHR786445:SHR786450 RXV786445:RXV786450 RNZ786445:RNZ786450 RED786445:RED786450 QUH786445:QUH786450 QKL786445:QKL786450 QAP786445:QAP786450 PQT786445:PQT786450 PGX786445:PGX786450 OXB786445:OXB786450 ONF786445:ONF786450 ODJ786445:ODJ786450 NTN786445:NTN786450 NJR786445:NJR786450 MZV786445:MZV786450 MPZ786445:MPZ786450 MGD786445:MGD786450 LWH786445:LWH786450 LML786445:LML786450 LCP786445:LCP786450 KST786445:KST786450 KIX786445:KIX786450 JZB786445:JZB786450 JPF786445:JPF786450 JFJ786445:JFJ786450 IVN786445:IVN786450 ILR786445:ILR786450 IBV786445:IBV786450 HRZ786445:HRZ786450 HID786445:HID786450 GYH786445:GYH786450 GOL786445:GOL786450 GEP786445:GEP786450 FUT786445:FUT786450 FKX786445:FKX786450 FBB786445:FBB786450 ERF786445:ERF786450 EHJ786445:EHJ786450 DXN786445:DXN786450 DNR786445:DNR786450 DDV786445:DDV786450 CTZ786445:CTZ786450 CKD786445:CKD786450 CAH786445:CAH786450 BQL786445:BQL786450 BGP786445:BGP786450 AWT786445:AWT786450 AMX786445:AMX786450 ADB786445:ADB786450 TF786445:TF786450 JJ786445:JJ786450 L786445:L786450 WVV720909:WVV720914 WLZ720909:WLZ720914 WCD720909:WCD720914 VSH720909:VSH720914 VIL720909:VIL720914 UYP720909:UYP720914 UOT720909:UOT720914 UEX720909:UEX720914 TVB720909:TVB720914 TLF720909:TLF720914 TBJ720909:TBJ720914 SRN720909:SRN720914 SHR720909:SHR720914 RXV720909:RXV720914 RNZ720909:RNZ720914 RED720909:RED720914 QUH720909:QUH720914 QKL720909:QKL720914 QAP720909:QAP720914 PQT720909:PQT720914 PGX720909:PGX720914 OXB720909:OXB720914 ONF720909:ONF720914 ODJ720909:ODJ720914 NTN720909:NTN720914 NJR720909:NJR720914 MZV720909:MZV720914 MPZ720909:MPZ720914 MGD720909:MGD720914 LWH720909:LWH720914 LML720909:LML720914 LCP720909:LCP720914 KST720909:KST720914 KIX720909:KIX720914 JZB720909:JZB720914 JPF720909:JPF720914 JFJ720909:JFJ720914 IVN720909:IVN720914 ILR720909:ILR720914 IBV720909:IBV720914 HRZ720909:HRZ720914 HID720909:HID720914 GYH720909:GYH720914 GOL720909:GOL720914 GEP720909:GEP720914 FUT720909:FUT720914 FKX720909:FKX720914 FBB720909:FBB720914 ERF720909:ERF720914 EHJ720909:EHJ720914 DXN720909:DXN720914 DNR720909:DNR720914 DDV720909:DDV720914 CTZ720909:CTZ720914 CKD720909:CKD720914 CAH720909:CAH720914 BQL720909:BQL720914 BGP720909:BGP720914 AWT720909:AWT720914 AMX720909:AMX720914 ADB720909:ADB720914 TF720909:TF720914 JJ720909:JJ720914 L720909:L720914 WVV655373:WVV655378 WLZ655373:WLZ655378 WCD655373:WCD655378 VSH655373:VSH655378 VIL655373:VIL655378 UYP655373:UYP655378 UOT655373:UOT655378 UEX655373:UEX655378 TVB655373:TVB655378 TLF655373:TLF655378 TBJ655373:TBJ655378 SRN655373:SRN655378 SHR655373:SHR655378 RXV655373:RXV655378 RNZ655373:RNZ655378 RED655373:RED655378 QUH655373:QUH655378 QKL655373:QKL655378 QAP655373:QAP655378 PQT655373:PQT655378 PGX655373:PGX655378 OXB655373:OXB655378 ONF655373:ONF655378 ODJ655373:ODJ655378 NTN655373:NTN655378 NJR655373:NJR655378 MZV655373:MZV655378 MPZ655373:MPZ655378 MGD655373:MGD655378 LWH655373:LWH655378 LML655373:LML655378 LCP655373:LCP655378 KST655373:KST655378 KIX655373:KIX655378 JZB655373:JZB655378 JPF655373:JPF655378 JFJ655373:JFJ655378 IVN655373:IVN655378 ILR655373:ILR655378 IBV655373:IBV655378 HRZ655373:HRZ655378 HID655373:HID655378 GYH655373:GYH655378 GOL655373:GOL655378 GEP655373:GEP655378 FUT655373:FUT655378 FKX655373:FKX655378 FBB655373:FBB655378 ERF655373:ERF655378 EHJ655373:EHJ655378 DXN655373:DXN655378 DNR655373:DNR655378 DDV655373:DDV655378 CTZ655373:CTZ655378 CKD655373:CKD655378 CAH655373:CAH655378 BQL655373:BQL655378 BGP655373:BGP655378 AWT655373:AWT655378 AMX655373:AMX655378 ADB655373:ADB655378 TF655373:TF655378 JJ655373:JJ655378 L655373:L655378 WVV589837:WVV589842 WLZ589837:WLZ589842 WCD589837:WCD589842 VSH589837:VSH589842 VIL589837:VIL589842 UYP589837:UYP589842 UOT589837:UOT589842 UEX589837:UEX589842 TVB589837:TVB589842 TLF589837:TLF589842 TBJ589837:TBJ589842 SRN589837:SRN589842 SHR589837:SHR589842 RXV589837:RXV589842 RNZ589837:RNZ589842 RED589837:RED589842 QUH589837:QUH589842 QKL589837:QKL589842 QAP589837:QAP589842 PQT589837:PQT589842 PGX589837:PGX589842 OXB589837:OXB589842 ONF589837:ONF589842 ODJ589837:ODJ589842 NTN589837:NTN589842 NJR589837:NJR589842 MZV589837:MZV589842 MPZ589837:MPZ589842 MGD589837:MGD589842 LWH589837:LWH589842 LML589837:LML589842 LCP589837:LCP589842 KST589837:KST589842 KIX589837:KIX589842 JZB589837:JZB589842 JPF589837:JPF589842 JFJ589837:JFJ589842 IVN589837:IVN589842 ILR589837:ILR589842 IBV589837:IBV589842 HRZ589837:HRZ589842 HID589837:HID589842 GYH589837:GYH589842 GOL589837:GOL589842 GEP589837:GEP589842 FUT589837:FUT589842 FKX589837:FKX589842 FBB589837:FBB589842 ERF589837:ERF589842 EHJ589837:EHJ589842 DXN589837:DXN589842 DNR589837:DNR589842 DDV589837:DDV589842 CTZ589837:CTZ589842 CKD589837:CKD589842 CAH589837:CAH589842 BQL589837:BQL589842 BGP589837:BGP589842 AWT589837:AWT589842 AMX589837:AMX589842 ADB589837:ADB589842 TF589837:TF589842 JJ589837:JJ589842 L589837:L589842 WVV524301:WVV524306 WLZ524301:WLZ524306 WCD524301:WCD524306 VSH524301:VSH524306 VIL524301:VIL524306 UYP524301:UYP524306 UOT524301:UOT524306 UEX524301:UEX524306 TVB524301:TVB524306 TLF524301:TLF524306 TBJ524301:TBJ524306 SRN524301:SRN524306 SHR524301:SHR524306 RXV524301:RXV524306 RNZ524301:RNZ524306 RED524301:RED524306 QUH524301:QUH524306 QKL524301:QKL524306 QAP524301:QAP524306 PQT524301:PQT524306 PGX524301:PGX524306 OXB524301:OXB524306 ONF524301:ONF524306 ODJ524301:ODJ524306 NTN524301:NTN524306 NJR524301:NJR524306 MZV524301:MZV524306 MPZ524301:MPZ524306 MGD524301:MGD524306 LWH524301:LWH524306 LML524301:LML524306 LCP524301:LCP524306 KST524301:KST524306 KIX524301:KIX524306 JZB524301:JZB524306 JPF524301:JPF524306 JFJ524301:JFJ524306 IVN524301:IVN524306 ILR524301:ILR524306 IBV524301:IBV524306 HRZ524301:HRZ524306 HID524301:HID524306 GYH524301:GYH524306 GOL524301:GOL524306 GEP524301:GEP524306 FUT524301:FUT524306 FKX524301:FKX524306 FBB524301:FBB524306 ERF524301:ERF524306 EHJ524301:EHJ524306 DXN524301:DXN524306 DNR524301:DNR524306 DDV524301:DDV524306 CTZ524301:CTZ524306 CKD524301:CKD524306 CAH524301:CAH524306 BQL524301:BQL524306 BGP524301:BGP524306 AWT524301:AWT524306 AMX524301:AMX524306 ADB524301:ADB524306 TF524301:TF524306 JJ524301:JJ524306 L524301:L524306 WVV458765:WVV458770 WLZ458765:WLZ458770 WCD458765:WCD458770 VSH458765:VSH458770 VIL458765:VIL458770 UYP458765:UYP458770 UOT458765:UOT458770 UEX458765:UEX458770 TVB458765:TVB458770 TLF458765:TLF458770 TBJ458765:TBJ458770 SRN458765:SRN458770 SHR458765:SHR458770 RXV458765:RXV458770 RNZ458765:RNZ458770 RED458765:RED458770 QUH458765:QUH458770 QKL458765:QKL458770 QAP458765:QAP458770 PQT458765:PQT458770 PGX458765:PGX458770 OXB458765:OXB458770 ONF458765:ONF458770 ODJ458765:ODJ458770 NTN458765:NTN458770 NJR458765:NJR458770 MZV458765:MZV458770 MPZ458765:MPZ458770 MGD458765:MGD458770 LWH458765:LWH458770 LML458765:LML458770 LCP458765:LCP458770 KST458765:KST458770 KIX458765:KIX458770 JZB458765:JZB458770 JPF458765:JPF458770 JFJ458765:JFJ458770 IVN458765:IVN458770 ILR458765:ILR458770 IBV458765:IBV458770 HRZ458765:HRZ458770 HID458765:HID458770 GYH458765:GYH458770 GOL458765:GOL458770 GEP458765:GEP458770 FUT458765:FUT458770 FKX458765:FKX458770 FBB458765:FBB458770 ERF458765:ERF458770 EHJ458765:EHJ458770 DXN458765:DXN458770 DNR458765:DNR458770 DDV458765:DDV458770 CTZ458765:CTZ458770 CKD458765:CKD458770 CAH458765:CAH458770 BQL458765:BQL458770 BGP458765:BGP458770 AWT458765:AWT458770 AMX458765:AMX458770 ADB458765:ADB458770 TF458765:TF458770 JJ458765:JJ458770 L458765:L458770 WVV393229:WVV393234 WLZ393229:WLZ393234 WCD393229:WCD393234 VSH393229:VSH393234 VIL393229:VIL393234 UYP393229:UYP393234 UOT393229:UOT393234 UEX393229:UEX393234 TVB393229:TVB393234 TLF393229:TLF393234 TBJ393229:TBJ393234 SRN393229:SRN393234 SHR393229:SHR393234 RXV393229:RXV393234 RNZ393229:RNZ393234 RED393229:RED393234 QUH393229:QUH393234 QKL393229:QKL393234 QAP393229:QAP393234 PQT393229:PQT393234 PGX393229:PGX393234 OXB393229:OXB393234 ONF393229:ONF393234 ODJ393229:ODJ393234 NTN393229:NTN393234 NJR393229:NJR393234 MZV393229:MZV393234 MPZ393229:MPZ393234 MGD393229:MGD393234 LWH393229:LWH393234 LML393229:LML393234 LCP393229:LCP393234 KST393229:KST393234 KIX393229:KIX393234 JZB393229:JZB393234 JPF393229:JPF393234 JFJ393229:JFJ393234 IVN393229:IVN393234 ILR393229:ILR393234 IBV393229:IBV393234 HRZ393229:HRZ393234 HID393229:HID393234 GYH393229:GYH393234 GOL393229:GOL393234 GEP393229:GEP393234 FUT393229:FUT393234 FKX393229:FKX393234 FBB393229:FBB393234 ERF393229:ERF393234 EHJ393229:EHJ393234 DXN393229:DXN393234 DNR393229:DNR393234 DDV393229:DDV393234 CTZ393229:CTZ393234 CKD393229:CKD393234 CAH393229:CAH393234 BQL393229:BQL393234 BGP393229:BGP393234 AWT393229:AWT393234 AMX393229:AMX393234 ADB393229:ADB393234 TF393229:TF393234 JJ393229:JJ393234 L393229:L393234 WVV327693:WVV327698 WLZ327693:WLZ327698 WCD327693:WCD327698 VSH327693:VSH327698 VIL327693:VIL327698 UYP327693:UYP327698 UOT327693:UOT327698 UEX327693:UEX327698 TVB327693:TVB327698 TLF327693:TLF327698 TBJ327693:TBJ327698 SRN327693:SRN327698 SHR327693:SHR327698 RXV327693:RXV327698 RNZ327693:RNZ327698 RED327693:RED327698 QUH327693:QUH327698 QKL327693:QKL327698 QAP327693:QAP327698 PQT327693:PQT327698 PGX327693:PGX327698 OXB327693:OXB327698 ONF327693:ONF327698 ODJ327693:ODJ327698 NTN327693:NTN327698 NJR327693:NJR327698 MZV327693:MZV327698 MPZ327693:MPZ327698 MGD327693:MGD327698 LWH327693:LWH327698 LML327693:LML327698 LCP327693:LCP327698 KST327693:KST327698 KIX327693:KIX327698 JZB327693:JZB327698 JPF327693:JPF327698 JFJ327693:JFJ327698 IVN327693:IVN327698 ILR327693:ILR327698 IBV327693:IBV327698 HRZ327693:HRZ327698 HID327693:HID327698 GYH327693:GYH327698 GOL327693:GOL327698 GEP327693:GEP327698 FUT327693:FUT327698 FKX327693:FKX327698 FBB327693:FBB327698 ERF327693:ERF327698 EHJ327693:EHJ327698 DXN327693:DXN327698 DNR327693:DNR327698 DDV327693:DDV327698 CTZ327693:CTZ327698 CKD327693:CKD327698 CAH327693:CAH327698 BQL327693:BQL327698 BGP327693:BGP327698 AWT327693:AWT327698 AMX327693:AMX327698 ADB327693:ADB327698 TF327693:TF327698 JJ327693:JJ327698 L327693:L327698 WVV262157:WVV262162 WLZ262157:WLZ262162 WCD262157:WCD262162 VSH262157:VSH262162 VIL262157:VIL262162 UYP262157:UYP262162 UOT262157:UOT262162 UEX262157:UEX262162 TVB262157:TVB262162 TLF262157:TLF262162 TBJ262157:TBJ262162 SRN262157:SRN262162 SHR262157:SHR262162 RXV262157:RXV262162 RNZ262157:RNZ262162 RED262157:RED262162 QUH262157:QUH262162 QKL262157:QKL262162 QAP262157:QAP262162 PQT262157:PQT262162 PGX262157:PGX262162 OXB262157:OXB262162 ONF262157:ONF262162 ODJ262157:ODJ262162 NTN262157:NTN262162 NJR262157:NJR262162 MZV262157:MZV262162 MPZ262157:MPZ262162 MGD262157:MGD262162 LWH262157:LWH262162 LML262157:LML262162 LCP262157:LCP262162 KST262157:KST262162 KIX262157:KIX262162 JZB262157:JZB262162 JPF262157:JPF262162 JFJ262157:JFJ262162 IVN262157:IVN262162 ILR262157:ILR262162 IBV262157:IBV262162 HRZ262157:HRZ262162 HID262157:HID262162 GYH262157:GYH262162 GOL262157:GOL262162 GEP262157:GEP262162 FUT262157:FUT262162 FKX262157:FKX262162 FBB262157:FBB262162 ERF262157:ERF262162 EHJ262157:EHJ262162 DXN262157:DXN262162 DNR262157:DNR262162 DDV262157:DDV262162 CTZ262157:CTZ262162 CKD262157:CKD262162 CAH262157:CAH262162 BQL262157:BQL262162 BGP262157:BGP262162 AWT262157:AWT262162 AMX262157:AMX262162 ADB262157:ADB262162 TF262157:TF262162 JJ262157:JJ262162 L262157:L262162 WVV196621:WVV196626 WLZ196621:WLZ196626 WCD196621:WCD196626 VSH196621:VSH196626 VIL196621:VIL196626 UYP196621:UYP196626 UOT196621:UOT196626 UEX196621:UEX196626 TVB196621:TVB196626 TLF196621:TLF196626 TBJ196621:TBJ196626 SRN196621:SRN196626 SHR196621:SHR196626 RXV196621:RXV196626 RNZ196621:RNZ196626 RED196621:RED196626 QUH196621:QUH196626 QKL196621:QKL196626 QAP196621:QAP196626 PQT196621:PQT196626 PGX196621:PGX196626 OXB196621:OXB196626 ONF196621:ONF196626 ODJ196621:ODJ196626 NTN196621:NTN196626 NJR196621:NJR196626 MZV196621:MZV196626 MPZ196621:MPZ196626 MGD196621:MGD196626 LWH196621:LWH196626 LML196621:LML196626 LCP196621:LCP196626 KST196621:KST196626 KIX196621:KIX196626 JZB196621:JZB196626 JPF196621:JPF196626 JFJ196621:JFJ196626 IVN196621:IVN196626 ILR196621:ILR196626 IBV196621:IBV196626 HRZ196621:HRZ196626 HID196621:HID196626 GYH196621:GYH196626 GOL196621:GOL196626 GEP196621:GEP196626 FUT196621:FUT196626 FKX196621:FKX196626 FBB196621:FBB196626 ERF196621:ERF196626 EHJ196621:EHJ196626 DXN196621:DXN196626 DNR196621:DNR196626 DDV196621:DDV196626 CTZ196621:CTZ196626 CKD196621:CKD196626 CAH196621:CAH196626 BQL196621:BQL196626 BGP196621:BGP196626 AWT196621:AWT196626 AMX196621:AMX196626 ADB196621:ADB196626 TF196621:TF196626 JJ196621:JJ196626 L196621:L196626 WVV131085:WVV131090 WLZ131085:WLZ131090 WCD131085:WCD131090 VSH131085:VSH131090 VIL131085:VIL131090 UYP131085:UYP131090 UOT131085:UOT131090 UEX131085:UEX131090 TVB131085:TVB131090 TLF131085:TLF131090 TBJ131085:TBJ131090 SRN131085:SRN131090 SHR131085:SHR131090 RXV131085:RXV131090 RNZ131085:RNZ131090 RED131085:RED131090 QUH131085:QUH131090 QKL131085:QKL131090 QAP131085:QAP131090 PQT131085:PQT131090 PGX131085:PGX131090 OXB131085:OXB131090 ONF131085:ONF131090 ODJ131085:ODJ131090 NTN131085:NTN131090 NJR131085:NJR131090 MZV131085:MZV131090 MPZ131085:MPZ131090 MGD131085:MGD131090 LWH131085:LWH131090 LML131085:LML131090 LCP131085:LCP131090 KST131085:KST131090 KIX131085:KIX131090 JZB131085:JZB131090 JPF131085:JPF131090 JFJ131085:JFJ131090 IVN131085:IVN131090 ILR131085:ILR131090 IBV131085:IBV131090 HRZ131085:HRZ131090 HID131085:HID131090 GYH131085:GYH131090 GOL131085:GOL131090 GEP131085:GEP131090 FUT131085:FUT131090 FKX131085:FKX131090 FBB131085:FBB131090 ERF131085:ERF131090 EHJ131085:EHJ131090 DXN131085:DXN131090 DNR131085:DNR131090 DDV131085:DDV131090 CTZ131085:CTZ131090 CKD131085:CKD131090 CAH131085:CAH131090 BQL131085:BQL131090 BGP131085:BGP131090 AWT131085:AWT131090 AMX131085:AMX131090 ADB131085:ADB131090 TF131085:TF131090 JJ131085:JJ131090 L131085:L131090 WVV65549:WVV65554 WLZ65549:WLZ65554 WCD65549:WCD65554 VSH65549:VSH65554 VIL65549:VIL65554 UYP65549:UYP65554 UOT65549:UOT65554 UEX65549:UEX65554 TVB65549:TVB65554 TLF65549:TLF65554 TBJ65549:TBJ65554 SRN65549:SRN65554 SHR65549:SHR65554 RXV65549:RXV65554 RNZ65549:RNZ65554 RED65549:RED65554 QUH65549:QUH65554 QKL65549:QKL65554 QAP65549:QAP65554 PQT65549:PQT65554 PGX65549:PGX65554 OXB65549:OXB65554 ONF65549:ONF65554 ODJ65549:ODJ65554 NTN65549:NTN65554 NJR65549:NJR65554 MZV65549:MZV65554 MPZ65549:MPZ65554 MGD65549:MGD65554 LWH65549:LWH65554 LML65549:LML65554 LCP65549:LCP65554 KST65549:KST65554 KIX65549:KIX65554 JZB65549:JZB65554 JPF65549:JPF65554 JFJ65549:JFJ65554 IVN65549:IVN65554 ILR65549:ILR65554 IBV65549:IBV65554 HRZ65549:HRZ65554 HID65549:HID65554 GYH65549:GYH65554 GOL65549:GOL65554 GEP65549:GEP65554 FUT65549:FUT65554 FKX65549:FKX65554 FBB65549:FBB65554 ERF65549:ERF65554 EHJ65549:EHJ65554 DXN65549:DXN65554 DNR65549:DNR65554 DDV65549:DDV65554 CTZ65549:CTZ65554 CKD65549:CKD65554 CAH65549:CAH65554 BQL65549:BQL65554 BGP65549:BGP65554 AWT65549:AWT65554 AMX65549:AMX65554 ADB65549:ADB65554 TF65549:TF65554 JJ65549:JJ65554 L65549:L65554 WVV13:WVV18 WLZ13:WLZ18 WCD13:WCD18 VSH13:VSH18 VIL13:VIL18 UYP13:UYP18 UOT13:UOT18 UEX13:UEX18 TVB13:TVB18 TLF13:TLF18 TBJ13:TBJ18 SRN13:SRN18 SHR13:SHR18 RXV13:RXV18 RNZ13:RNZ18 RED13:RED18 QUH13:QUH18 QKL13:QKL18 QAP13:QAP18 PQT13:PQT18 PGX13:PGX18 OXB13:OXB18 ONF13:ONF18 ODJ13:ODJ18 NTN13:NTN18 NJR13:NJR18 MZV13:MZV18 MPZ13:MPZ18 MGD13:MGD18 LWH13:LWH18 LML13:LML18 LCP13:LCP18 KST13:KST18 KIX13:KIX18 JZB13:JZB18 JPF13:JPF18 JFJ13:JFJ18 IVN13:IVN18 ILR13:ILR18 IBV13:IBV18 HRZ13:HRZ18 HID13:HID18 GYH13:GYH18 GOL13:GOL18 GEP13:GEP18 FUT13:FUT18 FKX13:FKX18 FBB13:FBB18 ERF13:ERF18 EHJ13:EHJ18 DXN13:DXN18 DNR13:DNR18 DDV13:DDV18 CTZ13:CTZ18 CKD13:CKD18 CAH13:CAH18 BQL13:BQL18 BGP13:BGP18 AWT13:AWT18 AMX13:AMX18 ADB13:ADB18 TF13:TF18 JJ13:JJ18 L13:L18 WVT983053:WVT983058 WLX983053:WLX983058 WCB983053:WCB983058 VSF983053:VSF983058 VIJ983053:VIJ983058 UYN983053:UYN983058 UOR983053:UOR983058 UEV983053:UEV983058 TUZ983053:TUZ983058 TLD983053:TLD983058 TBH983053:TBH983058 SRL983053:SRL983058 SHP983053:SHP983058 RXT983053:RXT983058 RNX983053:RNX983058 REB983053:REB983058 QUF983053:QUF983058 QKJ983053:QKJ983058 QAN983053:QAN983058 PQR983053:PQR983058 PGV983053:PGV983058 OWZ983053:OWZ983058 OND983053:OND983058 ODH983053:ODH983058 NTL983053:NTL983058 NJP983053:NJP983058 MZT983053:MZT983058 MPX983053:MPX983058 MGB983053:MGB983058 LWF983053:LWF983058 LMJ983053:LMJ983058 LCN983053:LCN983058 KSR983053:KSR983058 KIV983053:KIV983058 JYZ983053:JYZ983058 JPD983053:JPD983058 JFH983053:JFH983058 IVL983053:IVL983058 ILP983053:ILP983058 IBT983053:IBT983058 HRX983053:HRX983058 HIB983053:HIB983058 GYF983053:GYF983058 GOJ983053:GOJ983058 GEN983053:GEN983058 FUR983053:FUR983058 FKV983053:FKV983058 FAZ983053:FAZ983058 ERD983053:ERD983058 EHH983053:EHH983058 DXL983053:DXL983058 DNP983053:DNP983058 DDT983053:DDT983058 CTX983053:CTX983058 CKB983053:CKB983058 CAF983053:CAF983058 BQJ983053:BQJ983058 BGN983053:BGN983058 AWR983053:AWR983058 AMV983053:AMV983058 ACZ983053:ACZ983058 TD983053:TD983058 JH983053:JH983058 J983053:J983058 WVT917517:WVT917522 WLX917517:WLX917522 WCB917517:WCB917522 VSF917517:VSF917522 VIJ917517:VIJ917522 UYN917517:UYN917522 UOR917517:UOR917522 UEV917517:UEV917522 TUZ917517:TUZ917522 TLD917517:TLD917522 TBH917517:TBH917522 SRL917517:SRL917522 SHP917517:SHP917522 RXT917517:RXT917522 RNX917517:RNX917522 REB917517:REB917522 QUF917517:QUF917522 QKJ917517:QKJ917522 QAN917517:QAN917522 PQR917517:PQR917522 PGV917517:PGV917522 OWZ917517:OWZ917522 OND917517:OND917522 ODH917517:ODH917522 NTL917517:NTL917522 NJP917517:NJP917522 MZT917517:MZT917522 MPX917517:MPX917522 MGB917517:MGB917522 LWF917517:LWF917522 LMJ917517:LMJ917522 LCN917517:LCN917522 KSR917517:KSR917522 KIV917517:KIV917522 JYZ917517:JYZ917522 JPD917517:JPD917522 JFH917517:JFH917522 IVL917517:IVL917522 ILP917517:ILP917522 IBT917517:IBT917522 HRX917517:HRX917522 HIB917517:HIB917522 GYF917517:GYF917522 GOJ917517:GOJ917522 GEN917517:GEN917522 FUR917517:FUR917522 FKV917517:FKV917522 FAZ917517:FAZ917522 ERD917517:ERD917522 EHH917517:EHH917522 DXL917517:DXL917522 DNP917517:DNP917522 DDT917517:DDT917522 CTX917517:CTX917522 CKB917517:CKB917522 CAF917517:CAF917522 BQJ917517:BQJ917522 BGN917517:BGN917522 AWR917517:AWR917522 AMV917517:AMV917522 ACZ917517:ACZ917522 TD917517:TD917522 JH917517:JH917522 J917517:J917522 WVT851981:WVT851986 WLX851981:WLX851986 WCB851981:WCB851986 VSF851981:VSF851986 VIJ851981:VIJ851986 UYN851981:UYN851986 UOR851981:UOR851986 UEV851981:UEV851986 TUZ851981:TUZ851986 TLD851981:TLD851986 TBH851981:TBH851986 SRL851981:SRL851986 SHP851981:SHP851986 RXT851981:RXT851986 RNX851981:RNX851986 REB851981:REB851986 QUF851981:QUF851986 QKJ851981:QKJ851986 QAN851981:QAN851986 PQR851981:PQR851986 PGV851981:PGV851986 OWZ851981:OWZ851986 OND851981:OND851986 ODH851981:ODH851986 NTL851981:NTL851986 NJP851981:NJP851986 MZT851981:MZT851986 MPX851981:MPX851986 MGB851981:MGB851986 LWF851981:LWF851986 LMJ851981:LMJ851986 LCN851981:LCN851986 KSR851981:KSR851986 KIV851981:KIV851986 JYZ851981:JYZ851986 JPD851981:JPD851986 JFH851981:JFH851986 IVL851981:IVL851986 ILP851981:ILP851986 IBT851981:IBT851986 HRX851981:HRX851986 HIB851981:HIB851986 GYF851981:GYF851986 GOJ851981:GOJ851986 GEN851981:GEN851986 FUR851981:FUR851986 FKV851981:FKV851986 FAZ851981:FAZ851986 ERD851981:ERD851986 EHH851981:EHH851986 DXL851981:DXL851986 DNP851981:DNP851986 DDT851981:DDT851986 CTX851981:CTX851986 CKB851981:CKB851986 CAF851981:CAF851986 BQJ851981:BQJ851986 BGN851981:BGN851986 AWR851981:AWR851986 AMV851981:AMV851986 ACZ851981:ACZ851986 TD851981:TD851986 JH851981:JH851986 J851981:J851986 WVT786445:WVT786450 WLX786445:WLX786450 WCB786445:WCB786450 VSF786445:VSF786450 VIJ786445:VIJ786450 UYN786445:UYN786450 UOR786445:UOR786450 UEV786445:UEV786450 TUZ786445:TUZ786450 TLD786445:TLD786450 TBH786445:TBH786450 SRL786445:SRL786450 SHP786445:SHP786450 RXT786445:RXT786450 RNX786445:RNX786450 REB786445:REB786450 QUF786445:QUF786450 QKJ786445:QKJ786450 QAN786445:QAN786450 PQR786445:PQR786450 PGV786445:PGV786450 OWZ786445:OWZ786450 OND786445:OND786450 ODH786445:ODH786450 NTL786445:NTL786450 NJP786445:NJP786450 MZT786445:MZT786450 MPX786445:MPX786450 MGB786445:MGB786450 LWF786445:LWF786450 LMJ786445:LMJ786450 LCN786445:LCN786450 KSR786445:KSR786450 KIV786445:KIV786450 JYZ786445:JYZ786450 JPD786445:JPD786450 JFH786445:JFH786450 IVL786445:IVL786450 ILP786445:ILP786450 IBT786445:IBT786450 HRX786445:HRX786450 HIB786445:HIB786450 GYF786445:GYF786450 GOJ786445:GOJ786450 GEN786445:GEN786450 FUR786445:FUR786450 FKV786445:FKV786450 FAZ786445:FAZ786450 ERD786445:ERD786450 EHH786445:EHH786450 DXL786445:DXL786450 DNP786445:DNP786450 DDT786445:DDT786450 CTX786445:CTX786450 CKB786445:CKB786450 CAF786445:CAF786450 BQJ786445:BQJ786450 BGN786445:BGN786450 AWR786445:AWR786450 AMV786445:AMV786450 ACZ786445:ACZ786450 TD786445:TD786450 JH786445:JH786450 J786445:J786450 WVT720909:WVT720914 WLX720909:WLX720914 WCB720909:WCB720914 VSF720909:VSF720914 VIJ720909:VIJ720914 UYN720909:UYN720914 UOR720909:UOR720914 UEV720909:UEV720914 TUZ720909:TUZ720914 TLD720909:TLD720914 TBH720909:TBH720914 SRL720909:SRL720914 SHP720909:SHP720914 RXT720909:RXT720914 RNX720909:RNX720914 REB720909:REB720914 QUF720909:QUF720914 QKJ720909:QKJ720914 QAN720909:QAN720914 PQR720909:PQR720914 PGV720909:PGV720914 OWZ720909:OWZ720914 OND720909:OND720914 ODH720909:ODH720914 NTL720909:NTL720914 NJP720909:NJP720914 MZT720909:MZT720914 MPX720909:MPX720914 MGB720909:MGB720914 LWF720909:LWF720914 LMJ720909:LMJ720914 LCN720909:LCN720914 KSR720909:KSR720914 KIV720909:KIV720914 JYZ720909:JYZ720914 JPD720909:JPD720914 JFH720909:JFH720914 IVL720909:IVL720914 ILP720909:ILP720914 IBT720909:IBT720914 HRX720909:HRX720914 HIB720909:HIB720914 GYF720909:GYF720914 GOJ720909:GOJ720914 GEN720909:GEN720914 FUR720909:FUR720914 FKV720909:FKV720914 FAZ720909:FAZ720914 ERD720909:ERD720914 EHH720909:EHH720914 DXL720909:DXL720914 DNP720909:DNP720914 DDT720909:DDT720914 CTX720909:CTX720914 CKB720909:CKB720914 CAF720909:CAF720914 BQJ720909:BQJ720914 BGN720909:BGN720914 AWR720909:AWR720914 AMV720909:AMV720914 ACZ720909:ACZ720914 TD720909:TD720914 JH720909:JH720914 J720909:J720914 WVT655373:WVT655378 WLX655373:WLX655378 WCB655373:WCB655378 VSF655373:VSF655378 VIJ655373:VIJ655378 UYN655373:UYN655378 UOR655373:UOR655378 UEV655373:UEV655378 TUZ655373:TUZ655378 TLD655373:TLD655378 TBH655373:TBH655378 SRL655373:SRL655378 SHP655373:SHP655378 RXT655373:RXT655378 RNX655373:RNX655378 REB655373:REB655378 QUF655373:QUF655378 QKJ655373:QKJ655378 QAN655373:QAN655378 PQR655373:PQR655378 PGV655373:PGV655378 OWZ655373:OWZ655378 OND655373:OND655378 ODH655373:ODH655378 NTL655373:NTL655378 NJP655373:NJP655378 MZT655373:MZT655378 MPX655373:MPX655378 MGB655373:MGB655378 LWF655373:LWF655378 LMJ655373:LMJ655378 LCN655373:LCN655378 KSR655373:KSR655378 KIV655373:KIV655378 JYZ655373:JYZ655378 JPD655373:JPD655378 JFH655373:JFH655378 IVL655373:IVL655378 ILP655373:ILP655378 IBT655373:IBT655378 HRX655373:HRX655378 HIB655373:HIB655378 GYF655373:GYF655378 GOJ655373:GOJ655378 GEN655373:GEN655378 FUR655373:FUR655378 FKV655373:FKV655378 FAZ655373:FAZ655378 ERD655373:ERD655378 EHH655373:EHH655378 DXL655373:DXL655378 DNP655373:DNP655378 DDT655373:DDT655378 CTX655373:CTX655378 CKB655373:CKB655378 CAF655373:CAF655378 BQJ655373:BQJ655378 BGN655373:BGN655378 AWR655373:AWR655378 AMV655373:AMV655378 ACZ655373:ACZ655378 TD655373:TD655378 JH655373:JH655378 J655373:J655378 WVT589837:WVT589842 WLX589837:WLX589842 WCB589837:WCB589842 VSF589837:VSF589842 VIJ589837:VIJ589842 UYN589837:UYN589842 UOR589837:UOR589842 UEV589837:UEV589842 TUZ589837:TUZ589842 TLD589837:TLD589842 TBH589837:TBH589842 SRL589837:SRL589842 SHP589837:SHP589842 RXT589837:RXT589842 RNX589837:RNX589842 REB589837:REB589842 QUF589837:QUF589842 QKJ589837:QKJ589842 QAN589837:QAN589842 PQR589837:PQR589842 PGV589837:PGV589842 OWZ589837:OWZ589842 OND589837:OND589842 ODH589837:ODH589842 NTL589837:NTL589842 NJP589837:NJP589842 MZT589837:MZT589842 MPX589837:MPX589842 MGB589837:MGB589842 LWF589837:LWF589842 LMJ589837:LMJ589842 LCN589837:LCN589842 KSR589837:KSR589842 KIV589837:KIV589842 JYZ589837:JYZ589842 JPD589837:JPD589842 JFH589837:JFH589842 IVL589837:IVL589842 ILP589837:ILP589842 IBT589837:IBT589842 HRX589837:HRX589842 HIB589837:HIB589842 GYF589837:GYF589842 GOJ589837:GOJ589842 GEN589837:GEN589842 FUR589837:FUR589842 FKV589837:FKV589842 FAZ589837:FAZ589842 ERD589837:ERD589842 EHH589837:EHH589842 DXL589837:DXL589842 DNP589837:DNP589842 DDT589837:DDT589842 CTX589837:CTX589842 CKB589837:CKB589842 CAF589837:CAF589842 BQJ589837:BQJ589842 BGN589837:BGN589842 AWR589837:AWR589842 AMV589837:AMV589842 ACZ589837:ACZ589842 TD589837:TD589842 JH589837:JH589842 J589837:J589842 WVT524301:WVT524306 WLX524301:WLX524306 WCB524301:WCB524306 VSF524301:VSF524306 VIJ524301:VIJ524306 UYN524301:UYN524306 UOR524301:UOR524306 UEV524301:UEV524306 TUZ524301:TUZ524306 TLD524301:TLD524306 TBH524301:TBH524306 SRL524301:SRL524306 SHP524301:SHP524306 RXT524301:RXT524306 RNX524301:RNX524306 REB524301:REB524306 QUF524301:QUF524306 QKJ524301:QKJ524306 QAN524301:QAN524306 PQR524301:PQR524306 PGV524301:PGV524306 OWZ524301:OWZ524306 OND524301:OND524306 ODH524301:ODH524306 NTL524301:NTL524306 NJP524301:NJP524306 MZT524301:MZT524306 MPX524301:MPX524306 MGB524301:MGB524306 LWF524301:LWF524306 LMJ524301:LMJ524306 LCN524301:LCN524306 KSR524301:KSR524306 KIV524301:KIV524306 JYZ524301:JYZ524306 JPD524301:JPD524306 JFH524301:JFH524306 IVL524301:IVL524306 ILP524301:ILP524306 IBT524301:IBT524306 HRX524301:HRX524306 HIB524301:HIB524306 GYF524301:GYF524306 GOJ524301:GOJ524306 GEN524301:GEN524306 FUR524301:FUR524306 FKV524301:FKV524306 FAZ524301:FAZ524306 ERD524301:ERD524306 EHH524301:EHH524306 DXL524301:DXL524306 DNP524301:DNP524306 DDT524301:DDT524306 CTX524301:CTX524306 CKB524301:CKB524306 CAF524301:CAF524306 BQJ524301:BQJ524306 BGN524301:BGN524306 AWR524301:AWR524306 AMV524301:AMV524306 ACZ524301:ACZ524306 TD524301:TD524306 JH524301:JH524306 J524301:J524306 WVT458765:WVT458770 WLX458765:WLX458770 WCB458765:WCB458770 VSF458765:VSF458770 VIJ458765:VIJ458770 UYN458765:UYN458770 UOR458765:UOR458770 UEV458765:UEV458770 TUZ458765:TUZ458770 TLD458765:TLD458770 TBH458765:TBH458770 SRL458765:SRL458770 SHP458765:SHP458770 RXT458765:RXT458770 RNX458765:RNX458770 REB458765:REB458770 QUF458765:QUF458770 QKJ458765:QKJ458770 QAN458765:QAN458770 PQR458765:PQR458770 PGV458765:PGV458770 OWZ458765:OWZ458770 OND458765:OND458770 ODH458765:ODH458770 NTL458765:NTL458770 NJP458765:NJP458770 MZT458765:MZT458770 MPX458765:MPX458770 MGB458765:MGB458770 LWF458765:LWF458770 LMJ458765:LMJ458770 LCN458765:LCN458770 KSR458765:KSR458770 KIV458765:KIV458770 JYZ458765:JYZ458770 JPD458765:JPD458770 JFH458765:JFH458770 IVL458765:IVL458770 ILP458765:ILP458770 IBT458765:IBT458770 HRX458765:HRX458770 HIB458765:HIB458770 GYF458765:GYF458770 GOJ458765:GOJ458770 GEN458765:GEN458770 FUR458765:FUR458770 FKV458765:FKV458770 FAZ458765:FAZ458770 ERD458765:ERD458770 EHH458765:EHH458770 DXL458765:DXL458770 DNP458765:DNP458770 DDT458765:DDT458770 CTX458765:CTX458770 CKB458765:CKB458770 CAF458765:CAF458770 BQJ458765:BQJ458770 BGN458765:BGN458770 AWR458765:AWR458770 AMV458765:AMV458770 ACZ458765:ACZ458770 TD458765:TD458770 JH458765:JH458770 J458765:J458770 WVT393229:WVT393234 WLX393229:WLX393234 WCB393229:WCB393234 VSF393229:VSF393234 VIJ393229:VIJ393234 UYN393229:UYN393234 UOR393229:UOR393234 UEV393229:UEV393234 TUZ393229:TUZ393234 TLD393229:TLD393234 TBH393229:TBH393234 SRL393229:SRL393234 SHP393229:SHP393234 RXT393229:RXT393234 RNX393229:RNX393234 REB393229:REB393234 QUF393229:QUF393234 QKJ393229:QKJ393234 QAN393229:QAN393234 PQR393229:PQR393234 PGV393229:PGV393234 OWZ393229:OWZ393234 OND393229:OND393234 ODH393229:ODH393234 NTL393229:NTL393234 NJP393229:NJP393234 MZT393229:MZT393234 MPX393229:MPX393234 MGB393229:MGB393234 LWF393229:LWF393234 LMJ393229:LMJ393234 LCN393229:LCN393234 KSR393229:KSR393234 KIV393229:KIV393234 JYZ393229:JYZ393234 JPD393229:JPD393234 JFH393229:JFH393234 IVL393229:IVL393234 ILP393229:ILP393234 IBT393229:IBT393234 HRX393229:HRX393234 HIB393229:HIB393234 GYF393229:GYF393234 GOJ393229:GOJ393234 GEN393229:GEN393234 FUR393229:FUR393234 FKV393229:FKV393234 FAZ393229:FAZ393234 ERD393229:ERD393234 EHH393229:EHH393234 DXL393229:DXL393234 DNP393229:DNP393234 DDT393229:DDT393234 CTX393229:CTX393234 CKB393229:CKB393234 CAF393229:CAF393234 BQJ393229:BQJ393234 BGN393229:BGN393234 AWR393229:AWR393234 AMV393229:AMV393234 ACZ393229:ACZ393234 TD393229:TD393234 JH393229:JH393234 J393229:J393234 WVT327693:WVT327698 WLX327693:WLX327698 WCB327693:WCB327698 VSF327693:VSF327698 VIJ327693:VIJ327698 UYN327693:UYN327698 UOR327693:UOR327698 UEV327693:UEV327698 TUZ327693:TUZ327698 TLD327693:TLD327698 TBH327693:TBH327698 SRL327693:SRL327698 SHP327693:SHP327698 RXT327693:RXT327698 RNX327693:RNX327698 REB327693:REB327698 QUF327693:QUF327698 QKJ327693:QKJ327698 QAN327693:QAN327698 PQR327693:PQR327698 PGV327693:PGV327698 OWZ327693:OWZ327698 OND327693:OND327698 ODH327693:ODH327698 NTL327693:NTL327698 NJP327693:NJP327698 MZT327693:MZT327698 MPX327693:MPX327698 MGB327693:MGB327698 LWF327693:LWF327698 LMJ327693:LMJ327698 LCN327693:LCN327698 KSR327693:KSR327698 KIV327693:KIV327698 JYZ327693:JYZ327698 JPD327693:JPD327698 JFH327693:JFH327698 IVL327693:IVL327698 ILP327693:ILP327698 IBT327693:IBT327698 HRX327693:HRX327698 HIB327693:HIB327698 GYF327693:GYF327698 GOJ327693:GOJ327698 GEN327693:GEN327698 FUR327693:FUR327698 FKV327693:FKV327698 FAZ327693:FAZ327698 ERD327693:ERD327698 EHH327693:EHH327698 DXL327693:DXL327698 DNP327693:DNP327698 DDT327693:DDT327698 CTX327693:CTX327698 CKB327693:CKB327698 CAF327693:CAF327698 BQJ327693:BQJ327698 BGN327693:BGN327698 AWR327693:AWR327698 AMV327693:AMV327698 ACZ327693:ACZ327698 TD327693:TD327698 JH327693:JH327698 J327693:J327698 WVT262157:WVT262162 WLX262157:WLX262162 WCB262157:WCB262162 VSF262157:VSF262162 VIJ262157:VIJ262162 UYN262157:UYN262162 UOR262157:UOR262162 UEV262157:UEV262162 TUZ262157:TUZ262162 TLD262157:TLD262162 TBH262157:TBH262162 SRL262157:SRL262162 SHP262157:SHP262162 RXT262157:RXT262162 RNX262157:RNX262162 REB262157:REB262162 QUF262157:QUF262162 QKJ262157:QKJ262162 QAN262157:QAN262162 PQR262157:PQR262162 PGV262157:PGV262162 OWZ262157:OWZ262162 OND262157:OND262162 ODH262157:ODH262162 NTL262157:NTL262162 NJP262157:NJP262162 MZT262157:MZT262162 MPX262157:MPX262162 MGB262157:MGB262162 LWF262157:LWF262162 LMJ262157:LMJ262162 LCN262157:LCN262162 KSR262157:KSR262162 KIV262157:KIV262162 JYZ262157:JYZ262162 JPD262157:JPD262162 JFH262157:JFH262162 IVL262157:IVL262162 ILP262157:ILP262162 IBT262157:IBT262162 HRX262157:HRX262162 HIB262157:HIB262162 GYF262157:GYF262162 GOJ262157:GOJ262162 GEN262157:GEN262162 FUR262157:FUR262162 FKV262157:FKV262162 FAZ262157:FAZ262162 ERD262157:ERD262162 EHH262157:EHH262162 DXL262157:DXL262162 DNP262157:DNP262162 DDT262157:DDT262162 CTX262157:CTX262162 CKB262157:CKB262162 CAF262157:CAF262162 BQJ262157:BQJ262162 BGN262157:BGN262162 AWR262157:AWR262162 AMV262157:AMV262162 ACZ262157:ACZ262162 TD262157:TD262162 JH262157:JH262162 J262157:J262162 WVT196621:WVT196626 WLX196621:WLX196626 WCB196621:WCB196626 VSF196621:VSF196626 VIJ196621:VIJ196626 UYN196621:UYN196626 UOR196621:UOR196626 UEV196621:UEV196626 TUZ196621:TUZ196626 TLD196621:TLD196626 TBH196621:TBH196626 SRL196621:SRL196626 SHP196621:SHP196626 RXT196621:RXT196626 RNX196621:RNX196626 REB196621:REB196626 QUF196621:QUF196626 QKJ196621:QKJ196626 QAN196621:QAN196626 PQR196621:PQR196626 PGV196621:PGV196626 OWZ196621:OWZ196626 OND196621:OND196626 ODH196621:ODH196626 NTL196621:NTL196626 NJP196621:NJP196626 MZT196621:MZT196626 MPX196621:MPX196626 MGB196621:MGB196626 LWF196621:LWF196626 LMJ196621:LMJ196626 LCN196621:LCN196626 KSR196621:KSR196626 KIV196621:KIV196626 JYZ196621:JYZ196626 JPD196621:JPD196626 JFH196621:JFH196626 IVL196621:IVL196626 ILP196621:ILP196626 IBT196621:IBT196626 HRX196621:HRX196626 HIB196621:HIB196626 GYF196621:GYF196626 GOJ196621:GOJ196626 GEN196621:GEN196626 FUR196621:FUR196626 FKV196621:FKV196626 FAZ196621:FAZ196626 ERD196621:ERD196626 EHH196621:EHH196626 DXL196621:DXL196626 DNP196621:DNP196626 DDT196621:DDT196626 CTX196621:CTX196626 CKB196621:CKB196626 CAF196621:CAF196626 BQJ196621:BQJ196626 BGN196621:BGN196626 AWR196621:AWR196626 AMV196621:AMV196626 ACZ196621:ACZ196626 TD196621:TD196626 JH196621:JH196626 J196621:J196626 WVT131085:WVT131090 WLX131085:WLX131090 WCB131085:WCB131090 VSF131085:VSF131090 VIJ131085:VIJ131090 UYN131085:UYN131090 UOR131085:UOR131090 UEV131085:UEV131090 TUZ131085:TUZ131090 TLD131085:TLD131090 TBH131085:TBH131090 SRL131085:SRL131090 SHP131085:SHP131090 RXT131085:RXT131090 RNX131085:RNX131090 REB131085:REB131090 QUF131085:QUF131090 QKJ131085:QKJ131090 QAN131085:QAN131090 PQR131085:PQR131090 PGV131085:PGV131090 OWZ131085:OWZ131090 OND131085:OND131090 ODH131085:ODH131090 NTL131085:NTL131090 NJP131085:NJP131090 MZT131085:MZT131090 MPX131085:MPX131090 MGB131085:MGB131090 LWF131085:LWF131090 LMJ131085:LMJ131090 LCN131085:LCN131090 KSR131085:KSR131090 KIV131085:KIV131090 JYZ131085:JYZ131090 JPD131085:JPD131090 JFH131085:JFH131090 IVL131085:IVL131090 ILP131085:ILP131090 IBT131085:IBT131090 HRX131085:HRX131090 HIB131085:HIB131090 GYF131085:GYF131090 GOJ131085:GOJ131090 GEN131085:GEN131090 FUR131085:FUR131090 FKV131085:FKV131090 FAZ131085:FAZ131090 ERD131085:ERD131090 EHH131085:EHH131090 DXL131085:DXL131090 DNP131085:DNP131090 DDT131085:DDT131090 CTX131085:CTX131090 CKB131085:CKB131090 CAF131085:CAF131090 BQJ131085:BQJ131090 BGN131085:BGN131090 AWR131085:AWR131090 AMV131085:AMV131090 ACZ131085:ACZ131090 TD131085:TD131090 JH131085:JH131090 J131085:J131090 WVT65549:WVT65554 WLX65549:WLX65554 WCB65549:WCB65554 VSF65549:VSF65554 VIJ65549:VIJ65554 UYN65549:UYN65554 UOR65549:UOR65554 UEV65549:UEV65554 TUZ65549:TUZ65554 TLD65549:TLD65554 TBH65549:TBH65554 SRL65549:SRL65554 SHP65549:SHP65554 RXT65549:RXT65554 RNX65549:RNX65554 REB65549:REB65554 QUF65549:QUF65554 QKJ65549:QKJ65554 QAN65549:QAN65554 PQR65549:PQR65554 PGV65549:PGV65554 OWZ65549:OWZ65554 OND65549:OND65554 ODH65549:ODH65554 NTL65549:NTL65554 NJP65549:NJP65554 MZT65549:MZT65554 MPX65549:MPX65554 MGB65549:MGB65554 LWF65549:LWF65554 LMJ65549:LMJ65554 LCN65549:LCN65554 KSR65549:KSR65554 KIV65549:KIV65554 JYZ65549:JYZ65554 JPD65549:JPD65554 JFH65549:JFH65554 IVL65549:IVL65554 ILP65549:ILP65554 IBT65549:IBT65554 HRX65549:HRX65554 HIB65549:HIB65554 GYF65549:GYF65554 GOJ65549:GOJ65554 GEN65549:GEN65554 FUR65549:FUR65554 FKV65549:FKV65554 FAZ65549:FAZ65554 ERD65549:ERD65554 EHH65549:EHH65554 DXL65549:DXL65554 DNP65549:DNP65554 DDT65549:DDT65554 CTX65549:CTX65554 CKB65549:CKB65554 CAF65549:CAF65554 BQJ65549:BQJ65554 BGN65549:BGN65554 AWR65549:AWR65554 AMV65549:AMV65554 ACZ65549:ACZ65554 TD65549:TD65554 JH65549:JH65554 J65549:J65554 WVT13:WVT18 WLX13:WLX18 WCB13:WCB18 VSF13:VSF18 VIJ13:VIJ18 UYN13:UYN18 UOR13:UOR18 UEV13:UEV18 TUZ13:TUZ18 TLD13:TLD18 TBH13:TBH18 SRL13:SRL18 SHP13:SHP18 RXT13:RXT18 RNX13:RNX18 REB13:REB18 QUF13:QUF18 QKJ13:QKJ18 QAN13:QAN18 PQR13:PQR18 PGV13:PGV18 OWZ13:OWZ18 OND13:OND18 ODH13:ODH18 NTL13:NTL18 NJP13:NJP18 MZT13:MZT18 MPX13:MPX18 MGB13:MGB18 LWF13:LWF18 LMJ13:LMJ18 LCN13:LCN18 KSR13:KSR18 KIV13:KIV18 JYZ13:JYZ18 JPD13:JPD18 JFH13:JFH18 IVL13:IVL18 ILP13:ILP18 IBT13:IBT18 HRX13:HRX18 HIB13:HIB18 GYF13:GYF18 GOJ13:GOJ18 GEN13:GEN18 FUR13:FUR18 FKV13:FKV18 FAZ13:FAZ18 ERD13:ERD18 EHH13:EHH18 DXL13:DXL18 DNP13:DNP18 DDT13:DDT18 CTX13:CTX18 CKB13:CKB18 CAF13:CAF18 BQJ13:BQJ18 BGN13:BGN18 AWR13:AWR18 AMV13:AMV18 ACZ13:ACZ18 TD13:TD18 JH13:JH18 J13:J18 WVR983053:WVR983058 WLV983053:WLV983058 WBZ983053:WBZ983058 VSD983053:VSD983058 VIH983053:VIH983058 UYL983053:UYL983058 UOP983053:UOP983058 UET983053:UET983058 TUX983053:TUX983058 TLB983053:TLB983058 TBF983053:TBF983058 SRJ983053:SRJ983058 SHN983053:SHN983058 RXR983053:RXR983058 RNV983053:RNV983058 RDZ983053:RDZ983058 QUD983053:QUD983058 QKH983053:QKH983058 QAL983053:QAL983058 PQP983053:PQP983058 PGT983053:PGT983058 OWX983053:OWX983058 ONB983053:ONB983058 ODF983053:ODF983058 NTJ983053:NTJ983058 NJN983053:NJN983058 MZR983053:MZR983058 MPV983053:MPV983058 MFZ983053:MFZ983058 LWD983053:LWD983058 LMH983053:LMH983058 LCL983053:LCL983058 KSP983053:KSP983058 KIT983053:KIT983058 JYX983053:JYX983058 JPB983053:JPB983058 JFF983053:JFF983058 IVJ983053:IVJ983058 ILN983053:ILN983058 IBR983053:IBR983058 HRV983053:HRV983058 HHZ983053:HHZ983058 GYD983053:GYD983058 GOH983053:GOH983058 GEL983053:GEL983058 FUP983053:FUP983058 FKT983053:FKT983058 FAX983053:FAX983058 ERB983053:ERB983058 EHF983053:EHF983058 DXJ983053:DXJ983058 DNN983053:DNN983058 DDR983053:DDR983058 CTV983053:CTV983058 CJZ983053:CJZ983058 CAD983053:CAD983058 BQH983053:BQH983058 BGL983053:BGL983058 AWP983053:AWP983058 AMT983053:AMT983058 ACX983053:ACX983058 TB983053:TB983058 JF983053:JF983058 H983053:H983058 WVR917517:WVR917522 WLV917517:WLV917522 WBZ917517:WBZ917522 VSD917517:VSD917522 VIH917517:VIH917522 UYL917517:UYL917522 UOP917517:UOP917522 UET917517:UET917522 TUX917517:TUX917522 TLB917517:TLB917522 TBF917517:TBF917522 SRJ917517:SRJ917522 SHN917517:SHN917522 RXR917517:RXR917522 RNV917517:RNV917522 RDZ917517:RDZ917522 QUD917517:QUD917522 QKH917517:QKH917522 QAL917517:QAL917522 PQP917517:PQP917522 PGT917517:PGT917522 OWX917517:OWX917522 ONB917517:ONB917522 ODF917517:ODF917522 NTJ917517:NTJ917522 NJN917517:NJN917522 MZR917517:MZR917522 MPV917517:MPV917522 MFZ917517:MFZ917522 LWD917517:LWD917522 LMH917517:LMH917522 LCL917517:LCL917522 KSP917517:KSP917522 KIT917517:KIT917522 JYX917517:JYX917522 JPB917517:JPB917522 JFF917517:JFF917522 IVJ917517:IVJ917522 ILN917517:ILN917522 IBR917517:IBR917522 HRV917517:HRV917522 HHZ917517:HHZ917522 GYD917517:GYD917522 GOH917517:GOH917522 GEL917517:GEL917522 FUP917517:FUP917522 FKT917517:FKT917522 FAX917517:FAX917522 ERB917517:ERB917522 EHF917517:EHF917522 DXJ917517:DXJ917522 DNN917517:DNN917522 DDR917517:DDR917522 CTV917517:CTV917522 CJZ917517:CJZ917522 CAD917517:CAD917522 BQH917517:BQH917522 BGL917517:BGL917522 AWP917517:AWP917522 AMT917517:AMT917522 ACX917517:ACX917522 TB917517:TB917522 JF917517:JF917522 H917517:H917522 WVR851981:WVR851986 WLV851981:WLV851986 WBZ851981:WBZ851986 VSD851981:VSD851986 VIH851981:VIH851986 UYL851981:UYL851986 UOP851981:UOP851986 UET851981:UET851986 TUX851981:TUX851986 TLB851981:TLB851986 TBF851981:TBF851986 SRJ851981:SRJ851986 SHN851981:SHN851986 RXR851981:RXR851986 RNV851981:RNV851986 RDZ851981:RDZ851986 QUD851981:QUD851986 QKH851981:QKH851986 QAL851981:QAL851986 PQP851981:PQP851986 PGT851981:PGT851986 OWX851981:OWX851986 ONB851981:ONB851986 ODF851981:ODF851986 NTJ851981:NTJ851986 NJN851981:NJN851986 MZR851981:MZR851986 MPV851981:MPV851986 MFZ851981:MFZ851986 LWD851981:LWD851986 LMH851981:LMH851986 LCL851981:LCL851986 KSP851981:KSP851986 KIT851981:KIT851986 JYX851981:JYX851986 JPB851981:JPB851986 JFF851981:JFF851986 IVJ851981:IVJ851986 ILN851981:ILN851986 IBR851981:IBR851986 HRV851981:HRV851986 HHZ851981:HHZ851986 GYD851981:GYD851986 GOH851981:GOH851986 GEL851981:GEL851986 FUP851981:FUP851986 FKT851981:FKT851986 FAX851981:FAX851986 ERB851981:ERB851986 EHF851981:EHF851986 DXJ851981:DXJ851986 DNN851981:DNN851986 DDR851981:DDR851986 CTV851981:CTV851986 CJZ851981:CJZ851986 CAD851981:CAD851986 BQH851981:BQH851986 BGL851981:BGL851986 AWP851981:AWP851986 AMT851981:AMT851986 ACX851981:ACX851986 TB851981:TB851986 JF851981:JF851986 H851981:H851986 WVR786445:WVR786450 WLV786445:WLV786450 WBZ786445:WBZ786450 VSD786445:VSD786450 VIH786445:VIH786450 UYL786445:UYL786450 UOP786445:UOP786450 UET786445:UET786450 TUX786445:TUX786450 TLB786445:TLB786450 TBF786445:TBF786450 SRJ786445:SRJ786450 SHN786445:SHN786450 RXR786445:RXR786450 RNV786445:RNV786450 RDZ786445:RDZ786450 QUD786445:QUD786450 QKH786445:QKH786450 QAL786445:QAL786450 PQP786445:PQP786450 PGT786445:PGT786450 OWX786445:OWX786450 ONB786445:ONB786450 ODF786445:ODF786450 NTJ786445:NTJ786450 NJN786445:NJN786450 MZR786445:MZR786450 MPV786445:MPV786450 MFZ786445:MFZ786450 LWD786445:LWD786450 LMH786445:LMH786450 LCL786445:LCL786450 KSP786445:KSP786450 KIT786445:KIT786450 JYX786445:JYX786450 JPB786445:JPB786450 JFF786445:JFF786450 IVJ786445:IVJ786450 ILN786445:ILN786450 IBR786445:IBR786450 HRV786445:HRV786450 HHZ786445:HHZ786450 GYD786445:GYD786450 GOH786445:GOH786450 GEL786445:GEL786450 FUP786445:FUP786450 FKT786445:FKT786450 FAX786445:FAX786450 ERB786445:ERB786450 EHF786445:EHF786450 DXJ786445:DXJ786450 DNN786445:DNN786450 DDR786445:DDR786450 CTV786445:CTV786450 CJZ786445:CJZ786450 CAD786445:CAD786450 BQH786445:BQH786450 BGL786445:BGL786450 AWP786445:AWP786450 AMT786445:AMT786450 ACX786445:ACX786450 TB786445:TB786450 JF786445:JF786450 H786445:H786450 WVR720909:WVR720914 WLV720909:WLV720914 WBZ720909:WBZ720914 VSD720909:VSD720914 VIH720909:VIH720914 UYL720909:UYL720914 UOP720909:UOP720914 UET720909:UET720914 TUX720909:TUX720914 TLB720909:TLB720914 TBF720909:TBF720914 SRJ720909:SRJ720914 SHN720909:SHN720914 RXR720909:RXR720914 RNV720909:RNV720914 RDZ720909:RDZ720914 QUD720909:QUD720914 QKH720909:QKH720914 QAL720909:QAL720914 PQP720909:PQP720914 PGT720909:PGT720914 OWX720909:OWX720914 ONB720909:ONB720914 ODF720909:ODF720914 NTJ720909:NTJ720914 NJN720909:NJN720914 MZR720909:MZR720914 MPV720909:MPV720914 MFZ720909:MFZ720914 LWD720909:LWD720914 LMH720909:LMH720914 LCL720909:LCL720914 KSP720909:KSP720914 KIT720909:KIT720914 JYX720909:JYX720914 JPB720909:JPB720914 JFF720909:JFF720914 IVJ720909:IVJ720914 ILN720909:ILN720914 IBR720909:IBR720914 HRV720909:HRV720914 HHZ720909:HHZ720914 GYD720909:GYD720914 GOH720909:GOH720914 GEL720909:GEL720914 FUP720909:FUP720914 FKT720909:FKT720914 FAX720909:FAX720914 ERB720909:ERB720914 EHF720909:EHF720914 DXJ720909:DXJ720914 DNN720909:DNN720914 DDR720909:DDR720914 CTV720909:CTV720914 CJZ720909:CJZ720914 CAD720909:CAD720914 BQH720909:BQH720914 BGL720909:BGL720914 AWP720909:AWP720914 AMT720909:AMT720914 ACX720909:ACX720914 TB720909:TB720914 JF720909:JF720914 H720909:H720914 WVR655373:WVR655378 WLV655373:WLV655378 WBZ655373:WBZ655378 VSD655373:VSD655378 VIH655373:VIH655378 UYL655373:UYL655378 UOP655373:UOP655378 UET655373:UET655378 TUX655373:TUX655378 TLB655373:TLB655378 TBF655373:TBF655378 SRJ655373:SRJ655378 SHN655373:SHN655378 RXR655373:RXR655378 RNV655373:RNV655378 RDZ655373:RDZ655378 QUD655373:QUD655378 QKH655373:QKH655378 QAL655373:QAL655378 PQP655373:PQP655378 PGT655373:PGT655378 OWX655373:OWX655378 ONB655373:ONB655378 ODF655373:ODF655378 NTJ655373:NTJ655378 NJN655373:NJN655378 MZR655373:MZR655378 MPV655373:MPV655378 MFZ655373:MFZ655378 LWD655373:LWD655378 LMH655373:LMH655378 LCL655373:LCL655378 KSP655373:KSP655378 KIT655373:KIT655378 JYX655373:JYX655378 JPB655373:JPB655378 JFF655373:JFF655378 IVJ655373:IVJ655378 ILN655373:ILN655378 IBR655373:IBR655378 HRV655373:HRV655378 HHZ655373:HHZ655378 GYD655373:GYD655378 GOH655373:GOH655378 GEL655373:GEL655378 FUP655373:FUP655378 FKT655373:FKT655378 FAX655373:FAX655378 ERB655373:ERB655378 EHF655373:EHF655378 DXJ655373:DXJ655378 DNN655373:DNN655378 DDR655373:DDR655378 CTV655373:CTV655378 CJZ655373:CJZ655378 CAD655373:CAD655378 BQH655373:BQH655378 BGL655373:BGL655378 AWP655373:AWP655378 AMT655373:AMT655378 ACX655373:ACX655378 TB655373:TB655378 JF655373:JF655378 H655373:H655378 WVR589837:WVR589842 WLV589837:WLV589842 WBZ589837:WBZ589842 VSD589837:VSD589842 VIH589837:VIH589842 UYL589837:UYL589842 UOP589837:UOP589842 UET589837:UET589842 TUX589837:TUX589842 TLB589837:TLB589842 TBF589837:TBF589842 SRJ589837:SRJ589842 SHN589837:SHN589842 RXR589837:RXR589842 RNV589837:RNV589842 RDZ589837:RDZ589842 QUD589837:QUD589842 QKH589837:QKH589842 QAL589837:QAL589842 PQP589837:PQP589842 PGT589837:PGT589842 OWX589837:OWX589842 ONB589837:ONB589842 ODF589837:ODF589842 NTJ589837:NTJ589842 NJN589837:NJN589842 MZR589837:MZR589842 MPV589837:MPV589842 MFZ589837:MFZ589842 LWD589837:LWD589842 LMH589837:LMH589842 LCL589837:LCL589842 KSP589837:KSP589842 KIT589837:KIT589842 JYX589837:JYX589842 JPB589837:JPB589842 JFF589837:JFF589842 IVJ589837:IVJ589842 ILN589837:ILN589842 IBR589837:IBR589842 HRV589837:HRV589842 HHZ589837:HHZ589842 GYD589837:GYD589842 GOH589837:GOH589842 GEL589837:GEL589842 FUP589837:FUP589842 FKT589837:FKT589842 FAX589837:FAX589842 ERB589837:ERB589842 EHF589837:EHF589842 DXJ589837:DXJ589842 DNN589837:DNN589842 DDR589837:DDR589842 CTV589837:CTV589842 CJZ589837:CJZ589842 CAD589837:CAD589842 BQH589837:BQH589842 BGL589837:BGL589842 AWP589837:AWP589842 AMT589837:AMT589842 ACX589837:ACX589842 TB589837:TB589842 JF589837:JF589842 H589837:H589842 WVR524301:WVR524306 WLV524301:WLV524306 WBZ524301:WBZ524306 VSD524301:VSD524306 VIH524301:VIH524306 UYL524301:UYL524306 UOP524301:UOP524306 UET524301:UET524306 TUX524301:TUX524306 TLB524301:TLB524306 TBF524301:TBF524306 SRJ524301:SRJ524306 SHN524301:SHN524306 RXR524301:RXR524306 RNV524301:RNV524306 RDZ524301:RDZ524306 QUD524301:QUD524306 QKH524301:QKH524306 QAL524301:QAL524306 PQP524301:PQP524306 PGT524301:PGT524306 OWX524301:OWX524306 ONB524301:ONB524306 ODF524301:ODF524306 NTJ524301:NTJ524306 NJN524301:NJN524306 MZR524301:MZR524306 MPV524301:MPV524306 MFZ524301:MFZ524306 LWD524301:LWD524306 LMH524301:LMH524306 LCL524301:LCL524306 KSP524301:KSP524306 KIT524301:KIT524306 JYX524301:JYX524306 JPB524301:JPB524306 JFF524301:JFF524306 IVJ524301:IVJ524306 ILN524301:ILN524306 IBR524301:IBR524306 HRV524301:HRV524306 HHZ524301:HHZ524306 GYD524301:GYD524306 GOH524301:GOH524306 GEL524301:GEL524306 FUP524301:FUP524306 FKT524301:FKT524306 FAX524301:FAX524306 ERB524301:ERB524306 EHF524301:EHF524306 DXJ524301:DXJ524306 DNN524301:DNN524306 DDR524301:DDR524306 CTV524301:CTV524306 CJZ524301:CJZ524306 CAD524301:CAD524306 BQH524301:BQH524306 BGL524301:BGL524306 AWP524301:AWP524306 AMT524301:AMT524306 ACX524301:ACX524306 TB524301:TB524306 JF524301:JF524306 H524301:H524306 WVR458765:WVR458770 WLV458765:WLV458770 WBZ458765:WBZ458770 VSD458765:VSD458770 VIH458765:VIH458770 UYL458765:UYL458770 UOP458765:UOP458770 UET458765:UET458770 TUX458765:TUX458770 TLB458765:TLB458770 TBF458765:TBF458770 SRJ458765:SRJ458770 SHN458765:SHN458770 RXR458765:RXR458770 RNV458765:RNV458770 RDZ458765:RDZ458770 QUD458765:QUD458770 QKH458765:QKH458770 QAL458765:QAL458770 PQP458765:PQP458770 PGT458765:PGT458770 OWX458765:OWX458770 ONB458765:ONB458770 ODF458765:ODF458770 NTJ458765:NTJ458770 NJN458765:NJN458770 MZR458765:MZR458770 MPV458765:MPV458770 MFZ458765:MFZ458770 LWD458765:LWD458770 LMH458765:LMH458770 LCL458765:LCL458770 KSP458765:KSP458770 KIT458765:KIT458770 JYX458765:JYX458770 JPB458765:JPB458770 JFF458765:JFF458770 IVJ458765:IVJ458770 ILN458765:ILN458770 IBR458765:IBR458770 HRV458765:HRV458770 HHZ458765:HHZ458770 GYD458765:GYD458770 GOH458765:GOH458770 GEL458765:GEL458770 FUP458765:FUP458770 FKT458765:FKT458770 FAX458765:FAX458770 ERB458765:ERB458770 EHF458765:EHF458770 DXJ458765:DXJ458770 DNN458765:DNN458770 DDR458765:DDR458770 CTV458765:CTV458770 CJZ458765:CJZ458770 CAD458765:CAD458770 BQH458765:BQH458770 BGL458765:BGL458770 AWP458765:AWP458770 AMT458765:AMT458770 ACX458765:ACX458770 TB458765:TB458770 JF458765:JF458770 H458765:H458770 WVR393229:WVR393234 WLV393229:WLV393234 WBZ393229:WBZ393234 VSD393229:VSD393234 VIH393229:VIH393234 UYL393229:UYL393234 UOP393229:UOP393234 UET393229:UET393234 TUX393229:TUX393234 TLB393229:TLB393234 TBF393229:TBF393234 SRJ393229:SRJ393234 SHN393229:SHN393234 RXR393229:RXR393234 RNV393229:RNV393234 RDZ393229:RDZ393234 QUD393229:QUD393234 QKH393229:QKH393234 QAL393229:QAL393234 PQP393229:PQP393234 PGT393229:PGT393234 OWX393229:OWX393234 ONB393229:ONB393234 ODF393229:ODF393234 NTJ393229:NTJ393234 NJN393229:NJN393234 MZR393229:MZR393234 MPV393229:MPV393234 MFZ393229:MFZ393234 LWD393229:LWD393234 LMH393229:LMH393234 LCL393229:LCL393234 KSP393229:KSP393234 KIT393229:KIT393234 JYX393229:JYX393234 JPB393229:JPB393234 JFF393229:JFF393234 IVJ393229:IVJ393234 ILN393229:ILN393234 IBR393229:IBR393234 HRV393229:HRV393234 HHZ393229:HHZ393234 GYD393229:GYD393234 GOH393229:GOH393234 GEL393229:GEL393234 FUP393229:FUP393234 FKT393229:FKT393234 FAX393229:FAX393234 ERB393229:ERB393234 EHF393229:EHF393234 DXJ393229:DXJ393234 DNN393229:DNN393234 DDR393229:DDR393234 CTV393229:CTV393234 CJZ393229:CJZ393234 CAD393229:CAD393234 BQH393229:BQH393234 BGL393229:BGL393234 AWP393229:AWP393234 AMT393229:AMT393234 ACX393229:ACX393234 TB393229:TB393234 JF393229:JF393234 H393229:H393234 WVR327693:WVR327698 WLV327693:WLV327698 WBZ327693:WBZ327698 VSD327693:VSD327698 VIH327693:VIH327698 UYL327693:UYL327698 UOP327693:UOP327698 UET327693:UET327698 TUX327693:TUX327698 TLB327693:TLB327698 TBF327693:TBF327698 SRJ327693:SRJ327698 SHN327693:SHN327698 RXR327693:RXR327698 RNV327693:RNV327698 RDZ327693:RDZ327698 QUD327693:QUD327698 QKH327693:QKH327698 QAL327693:QAL327698 PQP327693:PQP327698 PGT327693:PGT327698 OWX327693:OWX327698 ONB327693:ONB327698 ODF327693:ODF327698 NTJ327693:NTJ327698 NJN327693:NJN327698 MZR327693:MZR327698 MPV327693:MPV327698 MFZ327693:MFZ327698 LWD327693:LWD327698 LMH327693:LMH327698 LCL327693:LCL327698 KSP327693:KSP327698 KIT327693:KIT327698 JYX327693:JYX327698 JPB327693:JPB327698 JFF327693:JFF327698 IVJ327693:IVJ327698 ILN327693:ILN327698 IBR327693:IBR327698 HRV327693:HRV327698 HHZ327693:HHZ327698 GYD327693:GYD327698 GOH327693:GOH327698 GEL327693:GEL327698 FUP327693:FUP327698 FKT327693:FKT327698 FAX327693:FAX327698 ERB327693:ERB327698 EHF327693:EHF327698 DXJ327693:DXJ327698 DNN327693:DNN327698 DDR327693:DDR327698 CTV327693:CTV327698 CJZ327693:CJZ327698 CAD327693:CAD327698 BQH327693:BQH327698 BGL327693:BGL327698 AWP327693:AWP327698 AMT327693:AMT327698 ACX327693:ACX327698 TB327693:TB327698 JF327693:JF327698 H327693:H327698 WVR262157:WVR262162 WLV262157:WLV262162 WBZ262157:WBZ262162 VSD262157:VSD262162 VIH262157:VIH262162 UYL262157:UYL262162 UOP262157:UOP262162 UET262157:UET262162 TUX262157:TUX262162 TLB262157:TLB262162 TBF262157:TBF262162 SRJ262157:SRJ262162 SHN262157:SHN262162 RXR262157:RXR262162 RNV262157:RNV262162 RDZ262157:RDZ262162 QUD262157:QUD262162 QKH262157:QKH262162 QAL262157:QAL262162 PQP262157:PQP262162 PGT262157:PGT262162 OWX262157:OWX262162 ONB262157:ONB262162 ODF262157:ODF262162 NTJ262157:NTJ262162 NJN262157:NJN262162 MZR262157:MZR262162 MPV262157:MPV262162 MFZ262157:MFZ262162 LWD262157:LWD262162 LMH262157:LMH262162 LCL262157:LCL262162 KSP262157:KSP262162 KIT262157:KIT262162 JYX262157:JYX262162 JPB262157:JPB262162 JFF262157:JFF262162 IVJ262157:IVJ262162 ILN262157:ILN262162 IBR262157:IBR262162 HRV262157:HRV262162 HHZ262157:HHZ262162 GYD262157:GYD262162 GOH262157:GOH262162 GEL262157:GEL262162 FUP262157:FUP262162 FKT262157:FKT262162 FAX262157:FAX262162 ERB262157:ERB262162 EHF262157:EHF262162 DXJ262157:DXJ262162 DNN262157:DNN262162 DDR262157:DDR262162 CTV262157:CTV262162 CJZ262157:CJZ262162 CAD262157:CAD262162 BQH262157:BQH262162 BGL262157:BGL262162 AWP262157:AWP262162 AMT262157:AMT262162 ACX262157:ACX262162 TB262157:TB262162 JF262157:JF262162 H262157:H262162 WVR196621:WVR196626 WLV196621:WLV196626 WBZ196621:WBZ196626 VSD196621:VSD196626 VIH196621:VIH196626 UYL196621:UYL196626 UOP196621:UOP196626 UET196621:UET196626 TUX196621:TUX196626 TLB196621:TLB196626 TBF196621:TBF196626 SRJ196621:SRJ196626 SHN196621:SHN196626 RXR196621:RXR196626 RNV196621:RNV196626 RDZ196621:RDZ196626 QUD196621:QUD196626 QKH196621:QKH196626 QAL196621:QAL196626 PQP196621:PQP196626 PGT196621:PGT196626 OWX196621:OWX196626 ONB196621:ONB196626 ODF196621:ODF196626 NTJ196621:NTJ196626 NJN196621:NJN196626 MZR196621:MZR196626 MPV196621:MPV196626 MFZ196621:MFZ196626 LWD196621:LWD196626 LMH196621:LMH196626 LCL196621:LCL196626 KSP196621:KSP196626 KIT196621:KIT196626 JYX196621:JYX196626 JPB196621:JPB196626 JFF196621:JFF196626 IVJ196621:IVJ196626 ILN196621:ILN196626 IBR196621:IBR196626 HRV196621:HRV196626 HHZ196621:HHZ196626 GYD196621:GYD196626 GOH196621:GOH196626 GEL196621:GEL196626 FUP196621:FUP196626 FKT196621:FKT196626 FAX196621:FAX196626 ERB196621:ERB196626 EHF196621:EHF196626 DXJ196621:DXJ196626 DNN196621:DNN196626 DDR196621:DDR196626 CTV196621:CTV196626 CJZ196621:CJZ196626 CAD196621:CAD196626 BQH196621:BQH196626 BGL196621:BGL196626 AWP196621:AWP196626 AMT196621:AMT196626 ACX196621:ACX196626 TB196621:TB196626 JF196621:JF196626 H196621:H196626 WVR131085:WVR131090 WLV131085:WLV131090 WBZ131085:WBZ131090 VSD131085:VSD131090 VIH131085:VIH131090 UYL131085:UYL131090 UOP131085:UOP131090 UET131085:UET131090 TUX131085:TUX131090 TLB131085:TLB131090 TBF131085:TBF131090 SRJ131085:SRJ131090 SHN131085:SHN131090 RXR131085:RXR131090 RNV131085:RNV131090 RDZ131085:RDZ131090 QUD131085:QUD131090 QKH131085:QKH131090 QAL131085:QAL131090 PQP131085:PQP131090 PGT131085:PGT131090 OWX131085:OWX131090 ONB131085:ONB131090 ODF131085:ODF131090 NTJ131085:NTJ131090 NJN131085:NJN131090 MZR131085:MZR131090 MPV131085:MPV131090 MFZ131085:MFZ131090 LWD131085:LWD131090 LMH131085:LMH131090 LCL131085:LCL131090 KSP131085:KSP131090 KIT131085:KIT131090 JYX131085:JYX131090 JPB131085:JPB131090 JFF131085:JFF131090 IVJ131085:IVJ131090 ILN131085:ILN131090 IBR131085:IBR131090 HRV131085:HRV131090 HHZ131085:HHZ131090 GYD131085:GYD131090 GOH131085:GOH131090 GEL131085:GEL131090 FUP131085:FUP131090 FKT131085:FKT131090 FAX131085:FAX131090 ERB131085:ERB131090 EHF131085:EHF131090 DXJ131085:DXJ131090 DNN131085:DNN131090 DDR131085:DDR131090 CTV131085:CTV131090 CJZ131085:CJZ131090 CAD131085:CAD131090 BQH131085:BQH131090 BGL131085:BGL131090 AWP131085:AWP131090 AMT131085:AMT131090 ACX131085:ACX131090 TB131085:TB131090 JF131085:JF131090 H131085:H131090 WVR65549:WVR65554 WLV65549:WLV65554 WBZ65549:WBZ65554 VSD65549:VSD65554 VIH65549:VIH65554 UYL65549:UYL65554 UOP65549:UOP65554 UET65549:UET65554 TUX65549:TUX65554 TLB65549:TLB65554 TBF65549:TBF65554 SRJ65549:SRJ65554 SHN65549:SHN65554 RXR65549:RXR65554 RNV65549:RNV65554 RDZ65549:RDZ65554 QUD65549:QUD65554 QKH65549:QKH65554 QAL65549:QAL65554 PQP65549:PQP65554 PGT65549:PGT65554 OWX65549:OWX65554 ONB65549:ONB65554 ODF65549:ODF65554 NTJ65549:NTJ65554 NJN65549:NJN65554 MZR65549:MZR65554 MPV65549:MPV65554 MFZ65549:MFZ65554 LWD65549:LWD65554 LMH65549:LMH65554 LCL65549:LCL65554 KSP65549:KSP65554 KIT65549:KIT65554 JYX65549:JYX65554 JPB65549:JPB65554 JFF65549:JFF65554 IVJ65549:IVJ65554 ILN65549:ILN65554 IBR65549:IBR65554 HRV65549:HRV65554 HHZ65549:HHZ65554 GYD65549:GYD65554 GOH65549:GOH65554 GEL65549:GEL65554 FUP65549:FUP65554 FKT65549:FKT65554 FAX65549:FAX65554 ERB65549:ERB65554 EHF65549:EHF65554 DXJ65549:DXJ65554 DNN65549:DNN65554 DDR65549:DDR65554 CTV65549:CTV65554 CJZ65549:CJZ65554 CAD65549:CAD65554 BQH65549:BQH65554 BGL65549:BGL65554 AWP65549:AWP65554 AMT65549:AMT65554 ACX65549:ACX65554 TB65549:TB65554 JF65549:JF65554 H65549:H65554 WVR13:WVR18 WLV13:WLV18 WBZ13:WBZ18 VSD13:VSD18 VIH13:VIH18 UYL13:UYL18 UOP13:UOP18 UET13:UET18 TUX13:TUX18 TLB13:TLB18 TBF13:TBF18 SRJ13:SRJ18 SHN13:SHN18 RXR13:RXR18 RNV13:RNV18 RDZ13:RDZ18 QUD13:QUD18 QKH13:QKH18 QAL13:QAL18 PQP13:PQP18 PGT13:PGT18 OWX13:OWX18 ONB13:ONB18 ODF13:ODF18 NTJ13:NTJ18 NJN13:NJN18 MZR13:MZR18 MPV13:MPV18 MFZ13:MFZ18 LWD13:LWD18 LMH13:LMH18 LCL13:LCL18 KSP13:KSP18 KIT13:KIT18 JYX13:JYX18 JPB13:JPB18 JFF13:JFF18 IVJ13:IVJ18 ILN13:ILN18 IBR13:IBR18 HRV13:HRV18 HHZ13:HHZ18 GYD13:GYD18 GOH13:GOH18 GEL13:GEL18 FUP13:FUP18 FKT13:FKT18 FAX13:FAX18 ERB13:ERB18 EHF13:EHF18 DXJ13:DXJ18 DNN13:DNN18 DDR13:DDR18 CTV13:CTV18 CJZ13:CJZ18 CAD13:CAD18 BQH13:BQH18 BGL13:BGL18 AWP13:AWP18 AMT13:AMT18 ACX13:ACX18 TB13:TB18 JF13:JF18 H13:H18 WVP983053:WVP983058 WLT983053:WLT983058 WBX983053:WBX983058 VSB983053:VSB983058 VIF983053:VIF983058 UYJ983053:UYJ983058 UON983053:UON983058 UER983053:UER983058 TUV983053:TUV983058 TKZ983053:TKZ983058 TBD983053:TBD983058 SRH983053:SRH983058 SHL983053:SHL983058 RXP983053:RXP983058 RNT983053:RNT983058 RDX983053:RDX983058 QUB983053:QUB983058 QKF983053:QKF983058 QAJ983053:QAJ983058 PQN983053:PQN983058 PGR983053:PGR983058 OWV983053:OWV983058 OMZ983053:OMZ983058 ODD983053:ODD983058 NTH983053:NTH983058 NJL983053:NJL983058 MZP983053:MZP983058 MPT983053:MPT983058 MFX983053:MFX983058 LWB983053:LWB983058 LMF983053:LMF983058 LCJ983053:LCJ983058 KSN983053:KSN983058 KIR983053:KIR983058 JYV983053:JYV983058 JOZ983053:JOZ983058 JFD983053:JFD983058 IVH983053:IVH983058 ILL983053:ILL983058 IBP983053:IBP983058 HRT983053:HRT983058 HHX983053:HHX983058 GYB983053:GYB983058 GOF983053:GOF983058 GEJ983053:GEJ983058 FUN983053:FUN983058 FKR983053:FKR983058 FAV983053:FAV983058 EQZ983053:EQZ983058 EHD983053:EHD983058 DXH983053:DXH983058 DNL983053:DNL983058 DDP983053:DDP983058 CTT983053:CTT983058 CJX983053:CJX983058 CAB983053:CAB983058 BQF983053:BQF983058 BGJ983053:BGJ983058 AWN983053:AWN983058 AMR983053:AMR983058 ACV983053:ACV983058 SZ983053:SZ983058 JD983053:JD983058 F983053:F983058 WVP917517:WVP917522 WLT917517:WLT917522 WBX917517:WBX917522 VSB917517:VSB917522 VIF917517:VIF917522 UYJ917517:UYJ917522 UON917517:UON917522 UER917517:UER917522 TUV917517:TUV917522 TKZ917517:TKZ917522 TBD917517:TBD917522 SRH917517:SRH917522 SHL917517:SHL917522 RXP917517:RXP917522 RNT917517:RNT917522 RDX917517:RDX917522 QUB917517:QUB917522 QKF917517:QKF917522 QAJ917517:QAJ917522 PQN917517:PQN917522 PGR917517:PGR917522 OWV917517:OWV917522 OMZ917517:OMZ917522 ODD917517:ODD917522 NTH917517:NTH917522 NJL917517:NJL917522 MZP917517:MZP917522 MPT917517:MPT917522 MFX917517:MFX917522 LWB917517:LWB917522 LMF917517:LMF917522 LCJ917517:LCJ917522 KSN917517:KSN917522 KIR917517:KIR917522 JYV917517:JYV917522 JOZ917517:JOZ917522 JFD917517:JFD917522 IVH917517:IVH917522 ILL917517:ILL917522 IBP917517:IBP917522 HRT917517:HRT917522 HHX917517:HHX917522 GYB917517:GYB917522 GOF917517:GOF917522 GEJ917517:GEJ917522 FUN917517:FUN917522 FKR917517:FKR917522 FAV917517:FAV917522 EQZ917517:EQZ917522 EHD917517:EHD917522 DXH917517:DXH917522 DNL917517:DNL917522 DDP917517:DDP917522 CTT917517:CTT917522 CJX917517:CJX917522 CAB917517:CAB917522 BQF917517:BQF917522 BGJ917517:BGJ917522 AWN917517:AWN917522 AMR917517:AMR917522 ACV917517:ACV917522 SZ917517:SZ917522 JD917517:JD917522 F917517:F917522 WVP851981:WVP851986 WLT851981:WLT851986 WBX851981:WBX851986 VSB851981:VSB851986 VIF851981:VIF851986 UYJ851981:UYJ851986 UON851981:UON851986 UER851981:UER851986 TUV851981:TUV851986 TKZ851981:TKZ851986 TBD851981:TBD851986 SRH851981:SRH851986 SHL851981:SHL851986 RXP851981:RXP851986 RNT851981:RNT851986 RDX851981:RDX851986 QUB851981:QUB851986 QKF851981:QKF851986 QAJ851981:QAJ851986 PQN851981:PQN851986 PGR851981:PGR851986 OWV851981:OWV851986 OMZ851981:OMZ851986 ODD851981:ODD851986 NTH851981:NTH851986 NJL851981:NJL851986 MZP851981:MZP851986 MPT851981:MPT851986 MFX851981:MFX851986 LWB851981:LWB851986 LMF851981:LMF851986 LCJ851981:LCJ851986 KSN851981:KSN851986 KIR851981:KIR851986 JYV851981:JYV851986 JOZ851981:JOZ851986 JFD851981:JFD851986 IVH851981:IVH851986 ILL851981:ILL851986 IBP851981:IBP851986 HRT851981:HRT851986 HHX851981:HHX851986 GYB851981:GYB851986 GOF851981:GOF851986 GEJ851981:GEJ851986 FUN851981:FUN851986 FKR851981:FKR851986 FAV851981:FAV851986 EQZ851981:EQZ851986 EHD851981:EHD851986 DXH851981:DXH851986 DNL851981:DNL851986 DDP851981:DDP851986 CTT851981:CTT851986 CJX851981:CJX851986 CAB851981:CAB851986 BQF851981:BQF851986 BGJ851981:BGJ851986 AWN851981:AWN851986 AMR851981:AMR851986 ACV851981:ACV851986 SZ851981:SZ851986 JD851981:JD851986 F851981:F851986 WVP786445:WVP786450 WLT786445:WLT786450 WBX786445:WBX786450 VSB786445:VSB786450 VIF786445:VIF786450 UYJ786445:UYJ786450 UON786445:UON786450 UER786445:UER786450 TUV786445:TUV786450 TKZ786445:TKZ786450 TBD786445:TBD786450 SRH786445:SRH786450 SHL786445:SHL786450 RXP786445:RXP786450 RNT786445:RNT786450 RDX786445:RDX786450 QUB786445:QUB786450 QKF786445:QKF786450 QAJ786445:QAJ786450 PQN786445:PQN786450 PGR786445:PGR786450 OWV786445:OWV786450 OMZ786445:OMZ786450 ODD786445:ODD786450 NTH786445:NTH786450 NJL786445:NJL786450 MZP786445:MZP786450 MPT786445:MPT786450 MFX786445:MFX786450 LWB786445:LWB786450 LMF786445:LMF786450 LCJ786445:LCJ786450 KSN786445:KSN786450 KIR786445:KIR786450 JYV786445:JYV786450 JOZ786445:JOZ786450 JFD786445:JFD786450 IVH786445:IVH786450 ILL786445:ILL786450 IBP786445:IBP786450 HRT786445:HRT786450 HHX786445:HHX786450 GYB786445:GYB786450 GOF786445:GOF786450 GEJ786445:GEJ786450 FUN786445:FUN786450 FKR786445:FKR786450 FAV786445:FAV786450 EQZ786445:EQZ786450 EHD786445:EHD786450 DXH786445:DXH786450 DNL786445:DNL786450 DDP786445:DDP786450 CTT786445:CTT786450 CJX786445:CJX786450 CAB786445:CAB786450 BQF786445:BQF786450 BGJ786445:BGJ786450 AWN786445:AWN786450 AMR786445:AMR786450 ACV786445:ACV786450 SZ786445:SZ786450 JD786445:JD786450 F786445:F786450 WVP720909:WVP720914 WLT720909:WLT720914 WBX720909:WBX720914 VSB720909:VSB720914 VIF720909:VIF720914 UYJ720909:UYJ720914 UON720909:UON720914 UER720909:UER720914 TUV720909:TUV720914 TKZ720909:TKZ720914 TBD720909:TBD720914 SRH720909:SRH720914 SHL720909:SHL720914 RXP720909:RXP720914 RNT720909:RNT720914 RDX720909:RDX720914 QUB720909:QUB720914 QKF720909:QKF720914 QAJ720909:QAJ720914 PQN720909:PQN720914 PGR720909:PGR720914 OWV720909:OWV720914 OMZ720909:OMZ720914 ODD720909:ODD720914 NTH720909:NTH720914 NJL720909:NJL720914 MZP720909:MZP720914 MPT720909:MPT720914 MFX720909:MFX720914 LWB720909:LWB720914 LMF720909:LMF720914 LCJ720909:LCJ720914 KSN720909:KSN720914 KIR720909:KIR720914 JYV720909:JYV720914 JOZ720909:JOZ720914 JFD720909:JFD720914 IVH720909:IVH720914 ILL720909:ILL720914 IBP720909:IBP720914 HRT720909:HRT720914 HHX720909:HHX720914 GYB720909:GYB720914 GOF720909:GOF720914 GEJ720909:GEJ720914 FUN720909:FUN720914 FKR720909:FKR720914 FAV720909:FAV720914 EQZ720909:EQZ720914 EHD720909:EHD720914 DXH720909:DXH720914 DNL720909:DNL720914 DDP720909:DDP720914 CTT720909:CTT720914 CJX720909:CJX720914 CAB720909:CAB720914 BQF720909:BQF720914 BGJ720909:BGJ720914 AWN720909:AWN720914 AMR720909:AMR720914 ACV720909:ACV720914 SZ720909:SZ720914 JD720909:JD720914 F720909:F720914 WVP655373:WVP655378 WLT655373:WLT655378 WBX655373:WBX655378 VSB655373:VSB655378 VIF655373:VIF655378 UYJ655373:UYJ655378 UON655373:UON655378 UER655373:UER655378 TUV655373:TUV655378 TKZ655373:TKZ655378 TBD655373:TBD655378 SRH655373:SRH655378 SHL655373:SHL655378 RXP655373:RXP655378 RNT655373:RNT655378 RDX655373:RDX655378 QUB655373:QUB655378 QKF655373:QKF655378 QAJ655373:QAJ655378 PQN655373:PQN655378 PGR655373:PGR655378 OWV655373:OWV655378 OMZ655373:OMZ655378 ODD655373:ODD655378 NTH655373:NTH655378 NJL655373:NJL655378 MZP655373:MZP655378 MPT655373:MPT655378 MFX655373:MFX655378 LWB655373:LWB655378 LMF655373:LMF655378 LCJ655373:LCJ655378 KSN655373:KSN655378 KIR655373:KIR655378 JYV655373:JYV655378 JOZ655373:JOZ655378 JFD655373:JFD655378 IVH655373:IVH655378 ILL655373:ILL655378 IBP655373:IBP655378 HRT655373:HRT655378 HHX655373:HHX655378 GYB655373:GYB655378 GOF655373:GOF655378 GEJ655373:GEJ655378 FUN655373:FUN655378 FKR655373:FKR655378 FAV655373:FAV655378 EQZ655373:EQZ655378 EHD655373:EHD655378 DXH655373:DXH655378 DNL655373:DNL655378 DDP655373:DDP655378 CTT655373:CTT655378 CJX655373:CJX655378 CAB655373:CAB655378 BQF655373:BQF655378 BGJ655373:BGJ655378 AWN655373:AWN655378 AMR655373:AMR655378 ACV655373:ACV655378 SZ655373:SZ655378 JD655373:JD655378 F655373:F655378 WVP589837:WVP589842 WLT589837:WLT589842 WBX589837:WBX589842 VSB589837:VSB589842 VIF589837:VIF589842 UYJ589837:UYJ589842 UON589837:UON589842 UER589837:UER589842 TUV589837:TUV589842 TKZ589837:TKZ589842 TBD589837:TBD589842 SRH589837:SRH589842 SHL589837:SHL589842 RXP589837:RXP589842 RNT589837:RNT589842 RDX589837:RDX589842 QUB589837:QUB589842 QKF589837:QKF589842 QAJ589837:QAJ589842 PQN589837:PQN589842 PGR589837:PGR589842 OWV589837:OWV589842 OMZ589837:OMZ589842 ODD589837:ODD589842 NTH589837:NTH589842 NJL589837:NJL589842 MZP589837:MZP589842 MPT589837:MPT589842 MFX589837:MFX589842 LWB589837:LWB589842 LMF589837:LMF589842 LCJ589837:LCJ589842 KSN589837:KSN589842 KIR589837:KIR589842 JYV589837:JYV589842 JOZ589837:JOZ589842 JFD589837:JFD589842 IVH589837:IVH589842 ILL589837:ILL589842 IBP589837:IBP589842 HRT589837:HRT589842 HHX589837:HHX589842 GYB589837:GYB589842 GOF589837:GOF589842 GEJ589837:GEJ589842 FUN589837:FUN589842 FKR589837:FKR589842 FAV589837:FAV589842 EQZ589837:EQZ589842 EHD589837:EHD589842 DXH589837:DXH589842 DNL589837:DNL589842 DDP589837:DDP589842 CTT589837:CTT589842 CJX589837:CJX589842 CAB589837:CAB589842 BQF589837:BQF589842 BGJ589837:BGJ589842 AWN589837:AWN589842 AMR589837:AMR589842 ACV589837:ACV589842 SZ589837:SZ589842 JD589837:JD589842 F589837:F589842 WVP524301:WVP524306 WLT524301:WLT524306 WBX524301:WBX524306 VSB524301:VSB524306 VIF524301:VIF524306 UYJ524301:UYJ524306 UON524301:UON524306 UER524301:UER524306 TUV524301:TUV524306 TKZ524301:TKZ524306 TBD524301:TBD524306 SRH524301:SRH524306 SHL524301:SHL524306 RXP524301:RXP524306 RNT524301:RNT524306 RDX524301:RDX524306 QUB524301:QUB524306 QKF524301:QKF524306 QAJ524301:QAJ524306 PQN524301:PQN524306 PGR524301:PGR524306 OWV524301:OWV524306 OMZ524301:OMZ524306 ODD524301:ODD524306 NTH524301:NTH524306 NJL524301:NJL524306 MZP524301:MZP524306 MPT524301:MPT524306 MFX524301:MFX524306 LWB524301:LWB524306 LMF524301:LMF524306 LCJ524301:LCJ524306 KSN524301:KSN524306 KIR524301:KIR524306 JYV524301:JYV524306 JOZ524301:JOZ524306 JFD524301:JFD524306 IVH524301:IVH524306 ILL524301:ILL524306 IBP524301:IBP524306 HRT524301:HRT524306 HHX524301:HHX524306 GYB524301:GYB524306 GOF524301:GOF524306 GEJ524301:GEJ524306 FUN524301:FUN524306 FKR524301:FKR524306 FAV524301:FAV524306 EQZ524301:EQZ524306 EHD524301:EHD524306 DXH524301:DXH524306 DNL524301:DNL524306 DDP524301:DDP524306 CTT524301:CTT524306 CJX524301:CJX524306 CAB524301:CAB524306 BQF524301:BQF524306 BGJ524301:BGJ524306 AWN524301:AWN524306 AMR524301:AMR524306 ACV524301:ACV524306 SZ524301:SZ524306 JD524301:JD524306 F524301:F524306 WVP458765:WVP458770 WLT458765:WLT458770 WBX458765:WBX458770 VSB458765:VSB458770 VIF458765:VIF458770 UYJ458765:UYJ458770 UON458765:UON458770 UER458765:UER458770 TUV458765:TUV458770 TKZ458765:TKZ458770 TBD458765:TBD458770 SRH458765:SRH458770 SHL458765:SHL458770 RXP458765:RXP458770 RNT458765:RNT458770 RDX458765:RDX458770 QUB458765:QUB458770 QKF458765:QKF458770 QAJ458765:QAJ458770 PQN458765:PQN458770 PGR458765:PGR458770 OWV458765:OWV458770 OMZ458765:OMZ458770 ODD458765:ODD458770 NTH458765:NTH458770 NJL458765:NJL458770 MZP458765:MZP458770 MPT458765:MPT458770 MFX458765:MFX458770 LWB458765:LWB458770 LMF458765:LMF458770 LCJ458765:LCJ458770 KSN458765:KSN458770 KIR458765:KIR458770 JYV458765:JYV458770 JOZ458765:JOZ458770 JFD458765:JFD458770 IVH458765:IVH458770 ILL458765:ILL458770 IBP458765:IBP458770 HRT458765:HRT458770 HHX458765:HHX458770 GYB458765:GYB458770 GOF458765:GOF458770 GEJ458765:GEJ458770 FUN458765:FUN458770 FKR458765:FKR458770 FAV458765:FAV458770 EQZ458765:EQZ458770 EHD458765:EHD458770 DXH458765:DXH458770 DNL458765:DNL458770 DDP458765:DDP458770 CTT458765:CTT458770 CJX458765:CJX458770 CAB458765:CAB458770 BQF458765:BQF458770 BGJ458765:BGJ458770 AWN458765:AWN458770 AMR458765:AMR458770 ACV458765:ACV458770 SZ458765:SZ458770 JD458765:JD458770 F458765:F458770 WVP393229:WVP393234 WLT393229:WLT393234 WBX393229:WBX393234 VSB393229:VSB393234 VIF393229:VIF393234 UYJ393229:UYJ393234 UON393229:UON393234 UER393229:UER393234 TUV393229:TUV393234 TKZ393229:TKZ393234 TBD393229:TBD393234 SRH393229:SRH393234 SHL393229:SHL393234 RXP393229:RXP393234 RNT393229:RNT393234 RDX393229:RDX393234 QUB393229:QUB393234 QKF393229:QKF393234 QAJ393229:QAJ393234 PQN393229:PQN393234 PGR393229:PGR393234 OWV393229:OWV393234 OMZ393229:OMZ393234 ODD393229:ODD393234 NTH393229:NTH393234 NJL393229:NJL393234 MZP393229:MZP393234 MPT393229:MPT393234 MFX393229:MFX393234 LWB393229:LWB393234 LMF393229:LMF393234 LCJ393229:LCJ393234 KSN393229:KSN393234 KIR393229:KIR393234 JYV393229:JYV393234 JOZ393229:JOZ393234 JFD393229:JFD393234 IVH393229:IVH393234 ILL393229:ILL393234 IBP393229:IBP393234 HRT393229:HRT393234 HHX393229:HHX393234 GYB393229:GYB393234 GOF393229:GOF393234 GEJ393229:GEJ393234 FUN393229:FUN393234 FKR393229:FKR393234 FAV393229:FAV393234 EQZ393229:EQZ393234 EHD393229:EHD393234 DXH393229:DXH393234 DNL393229:DNL393234 DDP393229:DDP393234 CTT393229:CTT393234 CJX393229:CJX393234 CAB393229:CAB393234 BQF393229:BQF393234 BGJ393229:BGJ393234 AWN393229:AWN393234 AMR393229:AMR393234 ACV393229:ACV393234 SZ393229:SZ393234 JD393229:JD393234 F393229:F393234 WVP327693:WVP327698 WLT327693:WLT327698 WBX327693:WBX327698 VSB327693:VSB327698 VIF327693:VIF327698 UYJ327693:UYJ327698 UON327693:UON327698 UER327693:UER327698 TUV327693:TUV327698 TKZ327693:TKZ327698 TBD327693:TBD327698 SRH327693:SRH327698 SHL327693:SHL327698 RXP327693:RXP327698 RNT327693:RNT327698 RDX327693:RDX327698 QUB327693:QUB327698 QKF327693:QKF327698 QAJ327693:QAJ327698 PQN327693:PQN327698 PGR327693:PGR327698 OWV327693:OWV327698 OMZ327693:OMZ327698 ODD327693:ODD327698 NTH327693:NTH327698 NJL327693:NJL327698 MZP327693:MZP327698 MPT327693:MPT327698 MFX327693:MFX327698 LWB327693:LWB327698 LMF327693:LMF327698 LCJ327693:LCJ327698 KSN327693:KSN327698 KIR327693:KIR327698 JYV327693:JYV327698 JOZ327693:JOZ327698 JFD327693:JFD327698 IVH327693:IVH327698 ILL327693:ILL327698 IBP327693:IBP327698 HRT327693:HRT327698 HHX327693:HHX327698 GYB327693:GYB327698 GOF327693:GOF327698 GEJ327693:GEJ327698 FUN327693:FUN327698 FKR327693:FKR327698 FAV327693:FAV327698 EQZ327693:EQZ327698 EHD327693:EHD327698 DXH327693:DXH327698 DNL327693:DNL327698 DDP327693:DDP327698 CTT327693:CTT327698 CJX327693:CJX327698 CAB327693:CAB327698 BQF327693:BQF327698 BGJ327693:BGJ327698 AWN327693:AWN327698 AMR327693:AMR327698 ACV327693:ACV327698 SZ327693:SZ327698 JD327693:JD327698 F327693:F327698 WVP262157:WVP262162 WLT262157:WLT262162 WBX262157:WBX262162 VSB262157:VSB262162 VIF262157:VIF262162 UYJ262157:UYJ262162 UON262157:UON262162 UER262157:UER262162 TUV262157:TUV262162 TKZ262157:TKZ262162 TBD262157:TBD262162 SRH262157:SRH262162 SHL262157:SHL262162 RXP262157:RXP262162 RNT262157:RNT262162 RDX262157:RDX262162 QUB262157:QUB262162 QKF262157:QKF262162 QAJ262157:QAJ262162 PQN262157:PQN262162 PGR262157:PGR262162 OWV262157:OWV262162 OMZ262157:OMZ262162 ODD262157:ODD262162 NTH262157:NTH262162 NJL262157:NJL262162 MZP262157:MZP262162 MPT262157:MPT262162 MFX262157:MFX262162 LWB262157:LWB262162 LMF262157:LMF262162 LCJ262157:LCJ262162 KSN262157:KSN262162 KIR262157:KIR262162 JYV262157:JYV262162 JOZ262157:JOZ262162 JFD262157:JFD262162 IVH262157:IVH262162 ILL262157:ILL262162 IBP262157:IBP262162 HRT262157:HRT262162 HHX262157:HHX262162 GYB262157:GYB262162 GOF262157:GOF262162 GEJ262157:GEJ262162 FUN262157:FUN262162 FKR262157:FKR262162 FAV262157:FAV262162 EQZ262157:EQZ262162 EHD262157:EHD262162 DXH262157:DXH262162 DNL262157:DNL262162 DDP262157:DDP262162 CTT262157:CTT262162 CJX262157:CJX262162 CAB262157:CAB262162 BQF262157:BQF262162 BGJ262157:BGJ262162 AWN262157:AWN262162 AMR262157:AMR262162 ACV262157:ACV262162 SZ262157:SZ262162 JD262157:JD262162 F262157:F262162 WVP196621:WVP196626 WLT196621:WLT196626 WBX196621:WBX196626 VSB196621:VSB196626 VIF196621:VIF196626 UYJ196621:UYJ196626 UON196621:UON196626 UER196621:UER196626 TUV196621:TUV196626 TKZ196621:TKZ196626 TBD196621:TBD196626 SRH196621:SRH196626 SHL196621:SHL196626 RXP196621:RXP196626 RNT196621:RNT196626 RDX196621:RDX196626 QUB196621:QUB196626 QKF196621:QKF196626 QAJ196621:QAJ196626 PQN196621:PQN196626 PGR196621:PGR196626 OWV196621:OWV196626 OMZ196621:OMZ196626 ODD196621:ODD196626 NTH196621:NTH196626 NJL196621:NJL196626 MZP196621:MZP196626 MPT196621:MPT196626 MFX196621:MFX196626 LWB196621:LWB196626 LMF196621:LMF196626 LCJ196621:LCJ196626 KSN196621:KSN196626 KIR196621:KIR196626 JYV196621:JYV196626 JOZ196621:JOZ196626 JFD196621:JFD196626 IVH196621:IVH196626 ILL196621:ILL196626 IBP196621:IBP196626 HRT196621:HRT196626 HHX196621:HHX196626 GYB196621:GYB196626 GOF196621:GOF196626 GEJ196621:GEJ196626 FUN196621:FUN196626 FKR196621:FKR196626 FAV196621:FAV196626 EQZ196621:EQZ196626 EHD196621:EHD196626 DXH196621:DXH196626 DNL196621:DNL196626 DDP196621:DDP196626 CTT196621:CTT196626 CJX196621:CJX196626 CAB196621:CAB196626 BQF196621:BQF196626 BGJ196621:BGJ196626 AWN196621:AWN196626 AMR196621:AMR196626 ACV196621:ACV196626 SZ196621:SZ196626 JD196621:JD196626 F196621:F196626 WVP131085:WVP131090 WLT131085:WLT131090 WBX131085:WBX131090 VSB131085:VSB131090 VIF131085:VIF131090 UYJ131085:UYJ131090 UON131085:UON131090 UER131085:UER131090 TUV131085:TUV131090 TKZ131085:TKZ131090 TBD131085:TBD131090 SRH131085:SRH131090 SHL131085:SHL131090 RXP131085:RXP131090 RNT131085:RNT131090 RDX131085:RDX131090 QUB131085:QUB131090 QKF131085:QKF131090 QAJ131085:QAJ131090 PQN131085:PQN131090 PGR131085:PGR131090 OWV131085:OWV131090 OMZ131085:OMZ131090 ODD131085:ODD131090 NTH131085:NTH131090 NJL131085:NJL131090 MZP131085:MZP131090 MPT131085:MPT131090 MFX131085:MFX131090 LWB131085:LWB131090 LMF131085:LMF131090 LCJ131085:LCJ131090 KSN131085:KSN131090 KIR131085:KIR131090 JYV131085:JYV131090 JOZ131085:JOZ131090 JFD131085:JFD131090 IVH131085:IVH131090 ILL131085:ILL131090 IBP131085:IBP131090 HRT131085:HRT131090 HHX131085:HHX131090 GYB131085:GYB131090 GOF131085:GOF131090 GEJ131085:GEJ131090 FUN131085:FUN131090 FKR131085:FKR131090 FAV131085:FAV131090 EQZ131085:EQZ131090 EHD131085:EHD131090 DXH131085:DXH131090 DNL131085:DNL131090 DDP131085:DDP131090 CTT131085:CTT131090 CJX131085:CJX131090 CAB131085:CAB131090 BQF131085:BQF131090 BGJ131085:BGJ131090 AWN131085:AWN131090 AMR131085:AMR131090 ACV131085:ACV131090 SZ131085:SZ131090 JD131085:JD131090 F131085:F131090 WVP65549:WVP65554 WLT65549:WLT65554 WBX65549:WBX65554 VSB65549:VSB65554 VIF65549:VIF65554 UYJ65549:UYJ65554 UON65549:UON65554 UER65549:UER65554 TUV65549:TUV65554 TKZ65549:TKZ65554 TBD65549:TBD65554 SRH65549:SRH65554 SHL65549:SHL65554 RXP65549:RXP65554 RNT65549:RNT65554 RDX65549:RDX65554 QUB65549:QUB65554 QKF65549:QKF65554 QAJ65549:QAJ65554 PQN65549:PQN65554 PGR65549:PGR65554 OWV65549:OWV65554 OMZ65549:OMZ65554 ODD65549:ODD65554 NTH65549:NTH65554 NJL65549:NJL65554 MZP65549:MZP65554 MPT65549:MPT65554 MFX65549:MFX65554 LWB65549:LWB65554 LMF65549:LMF65554 LCJ65549:LCJ65554 KSN65549:KSN65554 KIR65549:KIR65554 JYV65549:JYV65554 JOZ65549:JOZ65554 JFD65549:JFD65554 IVH65549:IVH65554 ILL65549:ILL65554 IBP65549:IBP65554 HRT65549:HRT65554 HHX65549:HHX65554 GYB65549:GYB65554 GOF65549:GOF65554 GEJ65549:GEJ65554 FUN65549:FUN65554 FKR65549:FKR65554 FAV65549:FAV65554 EQZ65549:EQZ65554 EHD65549:EHD65554 DXH65549:DXH65554 DNL65549:DNL65554 DDP65549:DDP65554 CTT65549:CTT65554 CJX65549:CJX65554 CAB65549:CAB65554 BQF65549:BQF65554 BGJ65549:BGJ65554 AWN65549:AWN65554 AMR65549:AMR65554 ACV65549:ACV65554 SZ65549:SZ65554 JD65549:JD65554 F65549:F65554 WVP13:WVP18 WLT13:WLT18 WBX13:WBX18 VSB13:VSB18 VIF13:VIF18 UYJ13:UYJ18 UON13:UON18 UER13:UER18 TUV13:TUV18 TKZ13:TKZ18 TBD13:TBD18 SRH13:SRH18 SHL13:SHL18 RXP13:RXP18 RNT13:RNT18 RDX13:RDX18 QUB13:QUB18 QKF13:QKF18 QAJ13:QAJ18 PQN13:PQN18 PGR13:PGR18 OWV13:OWV18 OMZ13:OMZ18 ODD13:ODD18 NTH13:NTH18 NJL13:NJL18 MZP13:MZP18 MPT13:MPT18 MFX13:MFX18 LWB13:LWB18 LMF13:LMF18 LCJ13:LCJ18 KSN13:KSN18 KIR13:KIR18 JYV13:JYV18 JOZ13:JOZ18 JFD13:JFD18 IVH13:IVH18 ILL13:ILL18 IBP13:IBP18 HRT13:HRT18 HHX13:HHX18 GYB13:GYB18 GOF13:GOF18 GEJ13:GEJ18 FUN13:FUN18 FKR13:FKR18 FAV13:FAV18 EQZ13:EQZ18 EHD13:EHD18 DXH13:DXH18 DNL13:DNL18 DDP13:DDP18 CTT13:CTT18 CJX13:CJX18 CAB13:CAB18 BQF13:BQF18 BGJ13:BGJ18 AWN13:AWN18 AMR13:AMR18 ACV13:ACV18 SZ13:SZ18 JD13:JD18 F13:F18 WVR983048:WVR983050 WLV983048:WLV983050 WBZ983048:WBZ983050 VSD983048:VSD983050 VIH983048:VIH983050 UYL983048:UYL983050 UOP983048:UOP983050 UET983048:UET983050 TUX983048:TUX983050 TLB983048:TLB983050 TBF983048:TBF983050 SRJ983048:SRJ983050 SHN983048:SHN983050 RXR983048:RXR983050 RNV983048:RNV983050 RDZ983048:RDZ983050 QUD983048:QUD983050 QKH983048:QKH983050 QAL983048:QAL983050 PQP983048:PQP983050 PGT983048:PGT983050 OWX983048:OWX983050 ONB983048:ONB983050 ODF983048:ODF983050 NTJ983048:NTJ983050 NJN983048:NJN983050 MZR983048:MZR983050 MPV983048:MPV983050 MFZ983048:MFZ983050 LWD983048:LWD983050 LMH983048:LMH983050 LCL983048:LCL983050 KSP983048:KSP983050 KIT983048:KIT983050 JYX983048:JYX983050 JPB983048:JPB983050 JFF983048:JFF983050 IVJ983048:IVJ983050 ILN983048:ILN983050 IBR983048:IBR983050 HRV983048:HRV983050 HHZ983048:HHZ983050 GYD983048:GYD983050 GOH983048:GOH983050 GEL983048:GEL983050 FUP983048:FUP983050 FKT983048:FKT983050 FAX983048:FAX983050 ERB983048:ERB983050 EHF983048:EHF983050 DXJ983048:DXJ983050 DNN983048:DNN983050 DDR983048:DDR983050 CTV983048:CTV983050 CJZ983048:CJZ983050 CAD983048:CAD983050 BQH983048:BQH983050 BGL983048:BGL983050 AWP983048:AWP983050 AMT983048:AMT983050 ACX983048:ACX983050 TB983048:TB983050 JF983048:JF983050 H983048:H983050 WVR917512:WVR917514 WLV917512:WLV917514 WBZ917512:WBZ917514 VSD917512:VSD917514 VIH917512:VIH917514 UYL917512:UYL917514 UOP917512:UOP917514 UET917512:UET917514 TUX917512:TUX917514 TLB917512:TLB917514 TBF917512:TBF917514 SRJ917512:SRJ917514 SHN917512:SHN917514 RXR917512:RXR917514 RNV917512:RNV917514 RDZ917512:RDZ917514 QUD917512:QUD917514 QKH917512:QKH917514 QAL917512:QAL917514 PQP917512:PQP917514 PGT917512:PGT917514 OWX917512:OWX917514 ONB917512:ONB917514 ODF917512:ODF917514 NTJ917512:NTJ917514 NJN917512:NJN917514 MZR917512:MZR917514 MPV917512:MPV917514 MFZ917512:MFZ917514 LWD917512:LWD917514 LMH917512:LMH917514 LCL917512:LCL917514 KSP917512:KSP917514 KIT917512:KIT917514 JYX917512:JYX917514 JPB917512:JPB917514 JFF917512:JFF917514 IVJ917512:IVJ917514 ILN917512:ILN917514 IBR917512:IBR917514 HRV917512:HRV917514 HHZ917512:HHZ917514 GYD917512:GYD917514 GOH917512:GOH917514 GEL917512:GEL917514 FUP917512:FUP917514 FKT917512:FKT917514 FAX917512:FAX917514 ERB917512:ERB917514 EHF917512:EHF917514 DXJ917512:DXJ917514 DNN917512:DNN917514 DDR917512:DDR917514 CTV917512:CTV917514 CJZ917512:CJZ917514 CAD917512:CAD917514 BQH917512:BQH917514 BGL917512:BGL917514 AWP917512:AWP917514 AMT917512:AMT917514 ACX917512:ACX917514 TB917512:TB917514 JF917512:JF917514 H917512:H917514 WVR851976:WVR851978 WLV851976:WLV851978 WBZ851976:WBZ851978 VSD851976:VSD851978 VIH851976:VIH851978 UYL851976:UYL851978 UOP851976:UOP851978 UET851976:UET851978 TUX851976:TUX851978 TLB851976:TLB851978 TBF851976:TBF851978 SRJ851976:SRJ851978 SHN851976:SHN851978 RXR851976:RXR851978 RNV851976:RNV851978 RDZ851976:RDZ851978 QUD851976:QUD851978 QKH851976:QKH851978 QAL851976:QAL851978 PQP851976:PQP851978 PGT851976:PGT851978 OWX851976:OWX851978 ONB851976:ONB851978 ODF851976:ODF851978 NTJ851976:NTJ851978 NJN851976:NJN851978 MZR851976:MZR851978 MPV851976:MPV851978 MFZ851976:MFZ851978 LWD851976:LWD851978 LMH851976:LMH851978 LCL851976:LCL851978 KSP851976:KSP851978 KIT851976:KIT851978 JYX851976:JYX851978 JPB851976:JPB851978 JFF851976:JFF851978 IVJ851976:IVJ851978 ILN851976:ILN851978 IBR851976:IBR851978 HRV851976:HRV851978 HHZ851976:HHZ851978 GYD851976:GYD851978 GOH851976:GOH851978 GEL851976:GEL851978 FUP851976:FUP851978 FKT851976:FKT851978 FAX851976:FAX851978 ERB851976:ERB851978 EHF851976:EHF851978 DXJ851976:DXJ851978 DNN851976:DNN851978 DDR851976:DDR851978 CTV851976:CTV851978 CJZ851976:CJZ851978 CAD851976:CAD851978 BQH851976:BQH851978 BGL851976:BGL851978 AWP851976:AWP851978 AMT851976:AMT851978 ACX851976:ACX851978 TB851976:TB851978 JF851976:JF851978 H851976:H851978 WVR786440:WVR786442 WLV786440:WLV786442 WBZ786440:WBZ786442 VSD786440:VSD786442 VIH786440:VIH786442 UYL786440:UYL786442 UOP786440:UOP786442 UET786440:UET786442 TUX786440:TUX786442 TLB786440:TLB786442 TBF786440:TBF786442 SRJ786440:SRJ786442 SHN786440:SHN786442 RXR786440:RXR786442 RNV786440:RNV786442 RDZ786440:RDZ786442 QUD786440:QUD786442 QKH786440:QKH786442 QAL786440:QAL786442 PQP786440:PQP786442 PGT786440:PGT786442 OWX786440:OWX786442 ONB786440:ONB786442 ODF786440:ODF786442 NTJ786440:NTJ786442 NJN786440:NJN786442 MZR786440:MZR786442 MPV786440:MPV786442 MFZ786440:MFZ786442 LWD786440:LWD786442 LMH786440:LMH786442 LCL786440:LCL786442 KSP786440:KSP786442 KIT786440:KIT786442 JYX786440:JYX786442 JPB786440:JPB786442 JFF786440:JFF786442 IVJ786440:IVJ786442 ILN786440:ILN786442 IBR786440:IBR786442 HRV786440:HRV786442 HHZ786440:HHZ786442 GYD786440:GYD786442 GOH786440:GOH786442 GEL786440:GEL786442 FUP786440:FUP786442 FKT786440:FKT786442 FAX786440:FAX786442 ERB786440:ERB786442 EHF786440:EHF786442 DXJ786440:DXJ786442 DNN786440:DNN786442 DDR786440:DDR786442 CTV786440:CTV786442 CJZ786440:CJZ786442 CAD786440:CAD786442 BQH786440:BQH786442 BGL786440:BGL786442 AWP786440:AWP786442 AMT786440:AMT786442 ACX786440:ACX786442 TB786440:TB786442 JF786440:JF786442 H786440:H786442 WVR720904:WVR720906 WLV720904:WLV720906 WBZ720904:WBZ720906 VSD720904:VSD720906 VIH720904:VIH720906 UYL720904:UYL720906 UOP720904:UOP720906 UET720904:UET720906 TUX720904:TUX720906 TLB720904:TLB720906 TBF720904:TBF720906 SRJ720904:SRJ720906 SHN720904:SHN720906 RXR720904:RXR720906 RNV720904:RNV720906 RDZ720904:RDZ720906 QUD720904:QUD720906 QKH720904:QKH720906 QAL720904:QAL720906 PQP720904:PQP720906 PGT720904:PGT720906 OWX720904:OWX720906 ONB720904:ONB720906 ODF720904:ODF720906 NTJ720904:NTJ720906 NJN720904:NJN720906 MZR720904:MZR720906 MPV720904:MPV720906 MFZ720904:MFZ720906 LWD720904:LWD720906 LMH720904:LMH720906 LCL720904:LCL720906 KSP720904:KSP720906 KIT720904:KIT720906 JYX720904:JYX720906 JPB720904:JPB720906 JFF720904:JFF720906 IVJ720904:IVJ720906 ILN720904:ILN720906 IBR720904:IBR720906 HRV720904:HRV720906 HHZ720904:HHZ720906 GYD720904:GYD720906 GOH720904:GOH720906 GEL720904:GEL720906 FUP720904:FUP720906 FKT720904:FKT720906 FAX720904:FAX720906 ERB720904:ERB720906 EHF720904:EHF720906 DXJ720904:DXJ720906 DNN720904:DNN720906 DDR720904:DDR720906 CTV720904:CTV720906 CJZ720904:CJZ720906 CAD720904:CAD720906 BQH720904:BQH720906 BGL720904:BGL720906 AWP720904:AWP720906 AMT720904:AMT720906 ACX720904:ACX720906 TB720904:TB720906 JF720904:JF720906 H720904:H720906 WVR655368:WVR655370 WLV655368:WLV655370 WBZ655368:WBZ655370 VSD655368:VSD655370 VIH655368:VIH655370 UYL655368:UYL655370 UOP655368:UOP655370 UET655368:UET655370 TUX655368:TUX655370 TLB655368:TLB655370 TBF655368:TBF655370 SRJ655368:SRJ655370 SHN655368:SHN655370 RXR655368:RXR655370 RNV655368:RNV655370 RDZ655368:RDZ655370 QUD655368:QUD655370 QKH655368:QKH655370 QAL655368:QAL655370 PQP655368:PQP655370 PGT655368:PGT655370 OWX655368:OWX655370 ONB655368:ONB655370 ODF655368:ODF655370 NTJ655368:NTJ655370 NJN655368:NJN655370 MZR655368:MZR655370 MPV655368:MPV655370 MFZ655368:MFZ655370 LWD655368:LWD655370 LMH655368:LMH655370 LCL655368:LCL655370 KSP655368:KSP655370 KIT655368:KIT655370 JYX655368:JYX655370 JPB655368:JPB655370 JFF655368:JFF655370 IVJ655368:IVJ655370 ILN655368:ILN655370 IBR655368:IBR655370 HRV655368:HRV655370 HHZ655368:HHZ655370 GYD655368:GYD655370 GOH655368:GOH655370 GEL655368:GEL655370 FUP655368:FUP655370 FKT655368:FKT655370 FAX655368:FAX655370 ERB655368:ERB655370 EHF655368:EHF655370 DXJ655368:DXJ655370 DNN655368:DNN655370 DDR655368:DDR655370 CTV655368:CTV655370 CJZ655368:CJZ655370 CAD655368:CAD655370 BQH655368:BQH655370 BGL655368:BGL655370 AWP655368:AWP655370 AMT655368:AMT655370 ACX655368:ACX655370 TB655368:TB655370 JF655368:JF655370 H655368:H655370 WVR589832:WVR589834 WLV589832:WLV589834 WBZ589832:WBZ589834 VSD589832:VSD589834 VIH589832:VIH589834 UYL589832:UYL589834 UOP589832:UOP589834 UET589832:UET589834 TUX589832:TUX589834 TLB589832:TLB589834 TBF589832:TBF589834 SRJ589832:SRJ589834 SHN589832:SHN589834 RXR589832:RXR589834 RNV589832:RNV589834 RDZ589832:RDZ589834 QUD589832:QUD589834 QKH589832:QKH589834 QAL589832:QAL589834 PQP589832:PQP589834 PGT589832:PGT589834 OWX589832:OWX589834 ONB589832:ONB589834 ODF589832:ODF589834 NTJ589832:NTJ589834 NJN589832:NJN589834 MZR589832:MZR589834 MPV589832:MPV589834 MFZ589832:MFZ589834 LWD589832:LWD589834 LMH589832:LMH589834 LCL589832:LCL589834 KSP589832:KSP589834 KIT589832:KIT589834 JYX589832:JYX589834 JPB589832:JPB589834 JFF589832:JFF589834 IVJ589832:IVJ589834 ILN589832:ILN589834 IBR589832:IBR589834 HRV589832:HRV589834 HHZ589832:HHZ589834 GYD589832:GYD589834 GOH589832:GOH589834 GEL589832:GEL589834 FUP589832:FUP589834 FKT589832:FKT589834 FAX589832:FAX589834 ERB589832:ERB589834 EHF589832:EHF589834 DXJ589832:DXJ589834 DNN589832:DNN589834 DDR589832:DDR589834 CTV589832:CTV589834 CJZ589832:CJZ589834 CAD589832:CAD589834 BQH589832:BQH589834 BGL589832:BGL589834 AWP589832:AWP589834 AMT589832:AMT589834 ACX589832:ACX589834 TB589832:TB589834 JF589832:JF589834 H589832:H589834 WVR524296:WVR524298 WLV524296:WLV524298 WBZ524296:WBZ524298 VSD524296:VSD524298 VIH524296:VIH524298 UYL524296:UYL524298 UOP524296:UOP524298 UET524296:UET524298 TUX524296:TUX524298 TLB524296:TLB524298 TBF524296:TBF524298 SRJ524296:SRJ524298 SHN524296:SHN524298 RXR524296:RXR524298 RNV524296:RNV524298 RDZ524296:RDZ524298 QUD524296:QUD524298 QKH524296:QKH524298 QAL524296:QAL524298 PQP524296:PQP524298 PGT524296:PGT524298 OWX524296:OWX524298 ONB524296:ONB524298 ODF524296:ODF524298 NTJ524296:NTJ524298 NJN524296:NJN524298 MZR524296:MZR524298 MPV524296:MPV524298 MFZ524296:MFZ524298 LWD524296:LWD524298 LMH524296:LMH524298 LCL524296:LCL524298 KSP524296:KSP524298 KIT524296:KIT524298 JYX524296:JYX524298 JPB524296:JPB524298 JFF524296:JFF524298 IVJ524296:IVJ524298 ILN524296:ILN524298 IBR524296:IBR524298 HRV524296:HRV524298 HHZ524296:HHZ524298 GYD524296:GYD524298 GOH524296:GOH524298 GEL524296:GEL524298 FUP524296:FUP524298 FKT524296:FKT524298 FAX524296:FAX524298 ERB524296:ERB524298 EHF524296:EHF524298 DXJ524296:DXJ524298 DNN524296:DNN524298 DDR524296:DDR524298 CTV524296:CTV524298 CJZ524296:CJZ524298 CAD524296:CAD524298 BQH524296:BQH524298 BGL524296:BGL524298 AWP524296:AWP524298 AMT524296:AMT524298 ACX524296:ACX524298 TB524296:TB524298 JF524296:JF524298 H524296:H524298 WVR458760:WVR458762 WLV458760:WLV458762 WBZ458760:WBZ458762 VSD458760:VSD458762 VIH458760:VIH458762 UYL458760:UYL458762 UOP458760:UOP458762 UET458760:UET458762 TUX458760:TUX458762 TLB458760:TLB458762 TBF458760:TBF458762 SRJ458760:SRJ458762 SHN458760:SHN458762 RXR458760:RXR458762 RNV458760:RNV458762 RDZ458760:RDZ458762 QUD458760:QUD458762 QKH458760:QKH458762 QAL458760:QAL458762 PQP458760:PQP458762 PGT458760:PGT458762 OWX458760:OWX458762 ONB458760:ONB458762 ODF458760:ODF458762 NTJ458760:NTJ458762 NJN458760:NJN458762 MZR458760:MZR458762 MPV458760:MPV458762 MFZ458760:MFZ458762 LWD458760:LWD458762 LMH458760:LMH458762 LCL458760:LCL458762 KSP458760:KSP458762 KIT458760:KIT458762 JYX458760:JYX458762 JPB458760:JPB458762 JFF458760:JFF458762 IVJ458760:IVJ458762 ILN458760:ILN458762 IBR458760:IBR458762 HRV458760:HRV458762 HHZ458760:HHZ458762 GYD458760:GYD458762 GOH458760:GOH458762 GEL458760:GEL458762 FUP458760:FUP458762 FKT458760:FKT458762 FAX458760:FAX458762 ERB458760:ERB458762 EHF458760:EHF458762 DXJ458760:DXJ458762 DNN458760:DNN458762 DDR458760:DDR458762 CTV458760:CTV458762 CJZ458760:CJZ458762 CAD458760:CAD458762 BQH458760:BQH458762 BGL458760:BGL458762 AWP458760:AWP458762 AMT458760:AMT458762 ACX458760:ACX458762 TB458760:TB458762 JF458760:JF458762 H458760:H458762 WVR393224:WVR393226 WLV393224:WLV393226 WBZ393224:WBZ393226 VSD393224:VSD393226 VIH393224:VIH393226 UYL393224:UYL393226 UOP393224:UOP393226 UET393224:UET393226 TUX393224:TUX393226 TLB393224:TLB393226 TBF393224:TBF393226 SRJ393224:SRJ393226 SHN393224:SHN393226 RXR393224:RXR393226 RNV393224:RNV393226 RDZ393224:RDZ393226 QUD393224:QUD393226 QKH393224:QKH393226 QAL393224:QAL393226 PQP393224:PQP393226 PGT393224:PGT393226 OWX393224:OWX393226 ONB393224:ONB393226 ODF393224:ODF393226 NTJ393224:NTJ393226 NJN393224:NJN393226 MZR393224:MZR393226 MPV393224:MPV393226 MFZ393224:MFZ393226 LWD393224:LWD393226 LMH393224:LMH393226 LCL393224:LCL393226 KSP393224:KSP393226 KIT393224:KIT393226 JYX393224:JYX393226 JPB393224:JPB393226 JFF393224:JFF393226 IVJ393224:IVJ393226 ILN393224:ILN393226 IBR393224:IBR393226 HRV393224:HRV393226 HHZ393224:HHZ393226 GYD393224:GYD393226 GOH393224:GOH393226 GEL393224:GEL393226 FUP393224:FUP393226 FKT393224:FKT393226 FAX393224:FAX393226 ERB393224:ERB393226 EHF393224:EHF393226 DXJ393224:DXJ393226 DNN393224:DNN393226 DDR393224:DDR393226 CTV393224:CTV393226 CJZ393224:CJZ393226 CAD393224:CAD393226 BQH393224:BQH393226 BGL393224:BGL393226 AWP393224:AWP393226 AMT393224:AMT393226 ACX393224:ACX393226 TB393224:TB393226 JF393224:JF393226 H393224:H393226 WVR327688:WVR327690 WLV327688:WLV327690 WBZ327688:WBZ327690 VSD327688:VSD327690 VIH327688:VIH327690 UYL327688:UYL327690 UOP327688:UOP327690 UET327688:UET327690 TUX327688:TUX327690 TLB327688:TLB327690 TBF327688:TBF327690 SRJ327688:SRJ327690 SHN327688:SHN327690 RXR327688:RXR327690 RNV327688:RNV327690 RDZ327688:RDZ327690 QUD327688:QUD327690 QKH327688:QKH327690 QAL327688:QAL327690 PQP327688:PQP327690 PGT327688:PGT327690 OWX327688:OWX327690 ONB327688:ONB327690 ODF327688:ODF327690 NTJ327688:NTJ327690 NJN327688:NJN327690 MZR327688:MZR327690 MPV327688:MPV327690 MFZ327688:MFZ327690 LWD327688:LWD327690 LMH327688:LMH327690 LCL327688:LCL327690 KSP327688:KSP327690 KIT327688:KIT327690 JYX327688:JYX327690 JPB327688:JPB327690 JFF327688:JFF327690 IVJ327688:IVJ327690 ILN327688:ILN327690 IBR327688:IBR327690 HRV327688:HRV327690 HHZ327688:HHZ327690 GYD327688:GYD327690 GOH327688:GOH327690 GEL327688:GEL327690 FUP327688:FUP327690 FKT327688:FKT327690 FAX327688:FAX327690 ERB327688:ERB327690 EHF327688:EHF327690 DXJ327688:DXJ327690 DNN327688:DNN327690 DDR327688:DDR327690 CTV327688:CTV327690 CJZ327688:CJZ327690 CAD327688:CAD327690 BQH327688:BQH327690 BGL327688:BGL327690 AWP327688:AWP327690 AMT327688:AMT327690 ACX327688:ACX327690 TB327688:TB327690 JF327688:JF327690 H327688:H327690 WVR262152:WVR262154 WLV262152:WLV262154 WBZ262152:WBZ262154 VSD262152:VSD262154 VIH262152:VIH262154 UYL262152:UYL262154 UOP262152:UOP262154 UET262152:UET262154 TUX262152:TUX262154 TLB262152:TLB262154 TBF262152:TBF262154 SRJ262152:SRJ262154 SHN262152:SHN262154 RXR262152:RXR262154 RNV262152:RNV262154 RDZ262152:RDZ262154 QUD262152:QUD262154 QKH262152:QKH262154 QAL262152:QAL262154 PQP262152:PQP262154 PGT262152:PGT262154 OWX262152:OWX262154 ONB262152:ONB262154 ODF262152:ODF262154 NTJ262152:NTJ262154 NJN262152:NJN262154 MZR262152:MZR262154 MPV262152:MPV262154 MFZ262152:MFZ262154 LWD262152:LWD262154 LMH262152:LMH262154 LCL262152:LCL262154 KSP262152:KSP262154 KIT262152:KIT262154 JYX262152:JYX262154 JPB262152:JPB262154 JFF262152:JFF262154 IVJ262152:IVJ262154 ILN262152:ILN262154 IBR262152:IBR262154 HRV262152:HRV262154 HHZ262152:HHZ262154 GYD262152:GYD262154 GOH262152:GOH262154 GEL262152:GEL262154 FUP262152:FUP262154 FKT262152:FKT262154 FAX262152:FAX262154 ERB262152:ERB262154 EHF262152:EHF262154 DXJ262152:DXJ262154 DNN262152:DNN262154 DDR262152:DDR262154 CTV262152:CTV262154 CJZ262152:CJZ262154 CAD262152:CAD262154 BQH262152:BQH262154 BGL262152:BGL262154 AWP262152:AWP262154 AMT262152:AMT262154 ACX262152:ACX262154 TB262152:TB262154 JF262152:JF262154 H262152:H262154 WVR196616:WVR196618 WLV196616:WLV196618 WBZ196616:WBZ196618 VSD196616:VSD196618 VIH196616:VIH196618 UYL196616:UYL196618 UOP196616:UOP196618 UET196616:UET196618 TUX196616:TUX196618 TLB196616:TLB196618 TBF196616:TBF196618 SRJ196616:SRJ196618 SHN196616:SHN196618 RXR196616:RXR196618 RNV196616:RNV196618 RDZ196616:RDZ196618 QUD196616:QUD196618 QKH196616:QKH196618 QAL196616:QAL196618 PQP196616:PQP196618 PGT196616:PGT196618 OWX196616:OWX196618 ONB196616:ONB196618 ODF196616:ODF196618 NTJ196616:NTJ196618 NJN196616:NJN196618 MZR196616:MZR196618 MPV196616:MPV196618 MFZ196616:MFZ196618 LWD196616:LWD196618 LMH196616:LMH196618 LCL196616:LCL196618 KSP196616:KSP196618 KIT196616:KIT196618 JYX196616:JYX196618 JPB196616:JPB196618 JFF196616:JFF196618 IVJ196616:IVJ196618 ILN196616:ILN196618 IBR196616:IBR196618 HRV196616:HRV196618 HHZ196616:HHZ196618 GYD196616:GYD196618 GOH196616:GOH196618 GEL196616:GEL196618 FUP196616:FUP196618 FKT196616:FKT196618 FAX196616:FAX196618 ERB196616:ERB196618 EHF196616:EHF196618 DXJ196616:DXJ196618 DNN196616:DNN196618 DDR196616:DDR196618 CTV196616:CTV196618 CJZ196616:CJZ196618 CAD196616:CAD196618 BQH196616:BQH196618 BGL196616:BGL196618 AWP196616:AWP196618 AMT196616:AMT196618 ACX196616:ACX196618 TB196616:TB196618 JF196616:JF196618 H196616:H196618 WVR131080:WVR131082 WLV131080:WLV131082 WBZ131080:WBZ131082 VSD131080:VSD131082 VIH131080:VIH131082 UYL131080:UYL131082 UOP131080:UOP131082 UET131080:UET131082 TUX131080:TUX131082 TLB131080:TLB131082 TBF131080:TBF131082 SRJ131080:SRJ131082 SHN131080:SHN131082 RXR131080:RXR131082 RNV131080:RNV131082 RDZ131080:RDZ131082 QUD131080:QUD131082 QKH131080:QKH131082 QAL131080:QAL131082 PQP131080:PQP131082 PGT131080:PGT131082 OWX131080:OWX131082 ONB131080:ONB131082 ODF131080:ODF131082 NTJ131080:NTJ131082 NJN131080:NJN131082 MZR131080:MZR131082 MPV131080:MPV131082 MFZ131080:MFZ131082 LWD131080:LWD131082 LMH131080:LMH131082 LCL131080:LCL131082 KSP131080:KSP131082 KIT131080:KIT131082 JYX131080:JYX131082 JPB131080:JPB131082 JFF131080:JFF131082 IVJ131080:IVJ131082 ILN131080:ILN131082 IBR131080:IBR131082 HRV131080:HRV131082 HHZ131080:HHZ131082 GYD131080:GYD131082 GOH131080:GOH131082 GEL131080:GEL131082 FUP131080:FUP131082 FKT131080:FKT131082 FAX131080:FAX131082 ERB131080:ERB131082 EHF131080:EHF131082 DXJ131080:DXJ131082 DNN131080:DNN131082 DDR131080:DDR131082 CTV131080:CTV131082 CJZ131080:CJZ131082 CAD131080:CAD131082 BQH131080:BQH131082 BGL131080:BGL131082 AWP131080:AWP131082 AMT131080:AMT131082 ACX131080:ACX131082 TB131080:TB131082 JF131080:JF131082 H131080:H131082 WVR65544:WVR65546 WLV65544:WLV65546 WBZ65544:WBZ65546 VSD65544:VSD65546 VIH65544:VIH65546 UYL65544:UYL65546 UOP65544:UOP65546 UET65544:UET65546 TUX65544:TUX65546 TLB65544:TLB65546 TBF65544:TBF65546 SRJ65544:SRJ65546 SHN65544:SHN65546 RXR65544:RXR65546 RNV65544:RNV65546 RDZ65544:RDZ65546 QUD65544:QUD65546 QKH65544:QKH65546 QAL65544:QAL65546 PQP65544:PQP65546 PGT65544:PGT65546 OWX65544:OWX65546 ONB65544:ONB65546 ODF65544:ODF65546 NTJ65544:NTJ65546 NJN65544:NJN65546 MZR65544:MZR65546 MPV65544:MPV65546 MFZ65544:MFZ65546 LWD65544:LWD65546 LMH65544:LMH65546 LCL65544:LCL65546 KSP65544:KSP65546 KIT65544:KIT65546 JYX65544:JYX65546 JPB65544:JPB65546 JFF65544:JFF65546 IVJ65544:IVJ65546 ILN65544:ILN65546 IBR65544:IBR65546 HRV65544:HRV65546 HHZ65544:HHZ65546 GYD65544:GYD65546 GOH65544:GOH65546 GEL65544:GEL65546 FUP65544:FUP65546 FKT65544:FKT65546 FAX65544:FAX65546 ERB65544:ERB65546 EHF65544:EHF65546 DXJ65544:DXJ65546 DNN65544:DNN65546 DDR65544:DDR65546 CTV65544:CTV65546 CJZ65544:CJZ65546 CAD65544:CAD65546 BQH65544:BQH65546 BGL65544:BGL65546 AWP65544:AWP65546 AMT65544:AMT65546 ACX65544:ACX65546 TB65544:TB65546 JF65544:JF65546 H65544:H65546 WVR8:WVR10 WLV8:WLV10 WBZ8:WBZ10 VSD8:VSD10 VIH8:VIH10 UYL8:UYL10 UOP8:UOP10 UET8:UET10 TUX8:TUX10 TLB8:TLB10 TBF8:TBF10 SRJ8:SRJ10 SHN8:SHN10 RXR8:RXR10 RNV8:RNV10 RDZ8:RDZ10 QUD8:QUD10 QKH8:QKH10 QAL8:QAL10 PQP8:PQP10 PGT8:PGT10 OWX8:OWX10 ONB8:ONB10 ODF8:ODF10 NTJ8:NTJ10 NJN8:NJN10 MZR8:MZR10 MPV8:MPV10 MFZ8:MFZ10 LWD8:LWD10 LMH8:LMH10 LCL8:LCL10 KSP8:KSP10 KIT8:KIT10 JYX8:JYX10 JPB8:JPB10 JFF8:JFF10 IVJ8:IVJ10 ILN8:ILN10 IBR8:IBR10 HRV8:HRV10 HHZ8:HHZ10 GYD8:GYD10 GOH8:GOH10 GEL8:GEL10 FUP8:FUP10 FKT8:FKT10 FAX8:FAX10 ERB8:ERB10 EHF8:EHF10 DXJ8:DXJ10 DNN8:DNN10 DDR8:DDR10 CTV8:CTV10 CJZ8:CJZ10 CAD8:CAD10 BQH8:BQH10 BGL8:BGL10 AWP8:AWP10 AMT8:AMT10 ACX8:ACX10 TB8:TB10 JF8:JF10 H8:H10 WVT983048:WVT983050 WLX983048:WLX983050 WCB983048:WCB983050 VSF983048:VSF983050 VIJ983048:VIJ983050 UYN983048:UYN983050 UOR983048:UOR983050 UEV983048:UEV983050 TUZ983048:TUZ983050 TLD983048:TLD983050 TBH983048:TBH983050 SRL983048:SRL983050 SHP983048:SHP983050 RXT983048:RXT983050 RNX983048:RNX983050 REB983048:REB983050 QUF983048:QUF983050 QKJ983048:QKJ983050 QAN983048:QAN983050 PQR983048:PQR983050 PGV983048:PGV983050 OWZ983048:OWZ983050 OND983048:OND983050 ODH983048:ODH983050 NTL983048:NTL983050 NJP983048:NJP983050 MZT983048:MZT983050 MPX983048:MPX983050 MGB983048:MGB983050 LWF983048:LWF983050 LMJ983048:LMJ983050 LCN983048:LCN983050 KSR983048:KSR983050 KIV983048:KIV983050 JYZ983048:JYZ983050 JPD983048:JPD983050 JFH983048:JFH983050 IVL983048:IVL983050 ILP983048:ILP983050 IBT983048:IBT983050 HRX983048:HRX983050 HIB983048:HIB983050 GYF983048:GYF983050 GOJ983048:GOJ983050 GEN983048:GEN983050 FUR983048:FUR983050 FKV983048:FKV983050 FAZ983048:FAZ983050 ERD983048:ERD983050 EHH983048:EHH983050 DXL983048:DXL983050 DNP983048:DNP983050 DDT983048:DDT983050 CTX983048:CTX983050 CKB983048:CKB983050 CAF983048:CAF983050 BQJ983048:BQJ983050 BGN983048:BGN983050 AWR983048:AWR983050 AMV983048:AMV983050 ACZ983048:ACZ983050 TD983048:TD983050 JH983048:JH983050 J983048:J983050 WVT917512:WVT917514 WLX917512:WLX917514 WCB917512:WCB917514 VSF917512:VSF917514 VIJ917512:VIJ917514 UYN917512:UYN917514 UOR917512:UOR917514 UEV917512:UEV917514 TUZ917512:TUZ917514 TLD917512:TLD917514 TBH917512:TBH917514 SRL917512:SRL917514 SHP917512:SHP917514 RXT917512:RXT917514 RNX917512:RNX917514 REB917512:REB917514 QUF917512:QUF917514 QKJ917512:QKJ917514 QAN917512:QAN917514 PQR917512:PQR917514 PGV917512:PGV917514 OWZ917512:OWZ917514 OND917512:OND917514 ODH917512:ODH917514 NTL917512:NTL917514 NJP917512:NJP917514 MZT917512:MZT917514 MPX917512:MPX917514 MGB917512:MGB917514 LWF917512:LWF917514 LMJ917512:LMJ917514 LCN917512:LCN917514 KSR917512:KSR917514 KIV917512:KIV917514 JYZ917512:JYZ917514 JPD917512:JPD917514 JFH917512:JFH917514 IVL917512:IVL917514 ILP917512:ILP917514 IBT917512:IBT917514 HRX917512:HRX917514 HIB917512:HIB917514 GYF917512:GYF917514 GOJ917512:GOJ917514 GEN917512:GEN917514 FUR917512:FUR917514 FKV917512:FKV917514 FAZ917512:FAZ917514 ERD917512:ERD917514 EHH917512:EHH917514 DXL917512:DXL917514 DNP917512:DNP917514 DDT917512:DDT917514 CTX917512:CTX917514 CKB917512:CKB917514 CAF917512:CAF917514 BQJ917512:BQJ917514 BGN917512:BGN917514 AWR917512:AWR917514 AMV917512:AMV917514 ACZ917512:ACZ917514 TD917512:TD917514 JH917512:JH917514 J917512:J917514 WVT851976:WVT851978 WLX851976:WLX851978 WCB851976:WCB851978 VSF851976:VSF851978 VIJ851976:VIJ851978 UYN851976:UYN851978 UOR851976:UOR851978 UEV851976:UEV851978 TUZ851976:TUZ851978 TLD851976:TLD851978 TBH851976:TBH851978 SRL851976:SRL851978 SHP851976:SHP851978 RXT851976:RXT851978 RNX851976:RNX851978 REB851976:REB851978 QUF851976:QUF851978 QKJ851976:QKJ851978 QAN851976:QAN851978 PQR851976:PQR851978 PGV851976:PGV851978 OWZ851976:OWZ851978 OND851976:OND851978 ODH851976:ODH851978 NTL851976:NTL851978 NJP851976:NJP851978 MZT851976:MZT851978 MPX851976:MPX851978 MGB851976:MGB851978 LWF851976:LWF851978 LMJ851976:LMJ851978 LCN851976:LCN851978 KSR851976:KSR851978 KIV851976:KIV851978 JYZ851976:JYZ851978 JPD851976:JPD851978 JFH851976:JFH851978 IVL851976:IVL851978 ILP851976:ILP851978 IBT851976:IBT851978 HRX851976:HRX851978 HIB851976:HIB851978 GYF851976:GYF851978 GOJ851976:GOJ851978 GEN851976:GEN851978 FUR851976:FUR851978 FKV851976:FKV851978 FAZ851976:FAZ851978 ERD851976:ERD851978 EHH851976:EHH851978 DXL851976:DXL851978 DNP851976:DNP851978 DDT851976:DDT851978 CTX851976:CTX851978 CKB851976:CKB851978 CAF851976:CAF851978 BQJ851976:BQJ851978 BGN851976:BGN851978 AWR851976:AWR851978 AMV851976:AMV851978 ACZ851976:ACZ851978 TD851976:TD851978 JH851976:JH851978 J851976:J851978 WVT786440:WVT786442 WLX786440:WLX786442 WCB786440:WCB786442 VSF786440:VSF786442 VIJ786440:VIJ786442 UYN786440:UYN786442 UOR786440:UOR786442 UEV786440:UEV786442 TUZ786440:TUZ786442 TLD786440:TLD786442 TBH786440:TBH786442 SRL786440:SRL786442 SHP786440:SHP786442 RXT786440:RXT786442 RNX786440:RNX786442 REB786440:REB786442 QUF786440:QUF786442 QKJ786440:QKJ786442 QAN786440:QAN786442 PQR786440:PQR786442 PGV786440:PGV786442 OWZ786440:OWZ786442 OND786440:OND786442 ODH786440:ODH786442 NTL786440:NTL786442 NJP786440:NJP786442 MZT786440:MZT786442 MPX786440:MPX786442 MGB786440:MGB786442 LWF786440:LWF786442 LMJ786440:LMJ786442 LCN786440:LCN786442 KSR786440:KSR786442 KIV786440:KIV786442 JYZ786440:JYZ786442 JPD786440:JPD786442 JFH786440:JFH786442 IVL786440:IVL786442 ILP786440:ILP786442 IBT786440:IBT786442 HRX786440:HRX786442 HIB786440:HIB786442 GYF786440:GYF786442 GOJ786440:GOJ786442 GEN786440:GEN786442 FUR786440:FUR786442 FKV786440:FKV786442 FAZ786440:FAZ786442 ERD786440:ERD786442 EHH786440:EHH786442 DXL786440:DXL786442 DNP786440:DNP786442 DDT786440:DDT786442 CTX786440:CTX786442 CKB786440:CKB786442 CAF786440:CAF786442 BQJ786440:BQJ786442 BGN786440:BGN786442 AWR786440:AWR786442 AMV786440:AMV786442 ACZ786440:ACZ786442 TD786440:TD786442 JH786440:JH786442 J786440:J786442 WVT720904:WVT720906 WLX720904:WLX720906 WCB720904:WCB720906 VSF720904:VSF720906 VIJ720904:VIJ720906 UYN720904:UYN720906 UOR720904:UOR720906 UEV720904:UEV720906 TUZ720904:TUZ720906 TLD720904:TLD720906 TBH720904:TBH720906 SRL720904:SRL720906 SHP720904:SHP720906 RXT720904:RXT720906 RNX720904:RNX720906 REB720904:REB720906 QUF720904:QUF720906 QKJ720904:QKJ720906 QAN720904:QAN720906 PQR720904:PQR720906 PGV720904:PGV720906 OWZ720904:OWZ720906 OND720904:OND720906 ODH720904:ODH720906 NTL720904:NTL720906 NJP720904:NJP720906 MZT720904:MZT720906 MPX720904:MPX720906 MGB720904:MGB720906 LWF720904:LWF720906 LMJ720904:LMJ720906 LCN720904:LCN720906 KSR720904:KSR720906 KIV720904:KIV720906 JYZ720904:JYZ720906 JPD720904:JPD720906 JFH720904:JFH720906 IVL720904:IVL720906 ILP720904:ILP720906 IBT720904:IBT720906 HRX720904:HRX720906 HIB720904:HIB720906 GYF720904:GYF720906 GOJ720904:GOJ720906 GEN720904:GEN720906 FUR720904:FUR720906 FKV720904:FKV720906 FAZ720904:FAZ720906 ERD720904:ERD720906 EHH720904:EHH720906 DXL720904:DXL720906 DNP720904:DNP720906 DDT720904:DDT720906 CTX720904:CTX720906 CKB720904:CKB720906 CAF720904:CAF720906 BQJ720904:BQJ720906 BGN720904:BGN720906 AWR720904:AWR720906 AMV720904:AMV720906 ACZ720904:ACZ720906 TD720904:TD720906 JH720904:JH720906 J720904:J720906 WVT655368:WVT655370 WLX655368:WLX655370 WCB655368:WCB655370 VSF655368:VSF655370 VIJ655368:VIJ655370 UYN655368:UYN655370 UOR655368:UOR655370 UEV655368:UEV655370 TUZ655368:TUZ655370 TLD655368:TLD655370 TBH655368:TBH655370 SRL655368:SRL655370 SHP655368:SHP655370 RXT655368:RXT655370 RNX655368:RNX655370 REB655368:REB655370 QUF655368:QUF655370 QKJ655368:QKJ655370 QAN655368:QAN655370 PQR655368:PQR655370 PGV655368:PGV655370 OWZ655368:OWZ655370 OND655368:OND655370 ODH655368:ODH655370 NTL655368:NTL655370 NJP655368:NJP655370 MZT655368:MZT655370 MPX655368:MPX655370 MGB655368:MGB655370 LWF655368:LWF655370 LMJ655368:LMJ655370 LCN655368:LCN655370 KSR655368:KSR655370 KIV655368:KIV655370 JYZ655368:JYZ655370 JPD655368:JPD655370 JFH655368:JFH655370 IVL655368:IVL655370 ILP655368:ILP655370 IBT655368:IBT655370 HRX655368:HRX655370 HIB655368:HIB655370 GYF655368:GYF655370 GOJ655368:GOJ655370 GEN655368:GEN655370 FUR655368:FUR655370 FKV655368:FKV655370 FAZ655368:FAZ655370 ERD655368:ERD655370 EHH655368:EHH655370 DXL655368:DXL655370 DNP655368:DNP655370 DDT655368:DDT655370 CTX655368:CTX655370 CKB655368:CKB655370 CAF655368:CAF655370 BQJ655368:BQJ655370 BGN655368:BGN655370 AWR655368:AWR655370 AMV655368:AMV655370 ACZ655368:ACZ655370 TD655368:TD655370 JH655368:JH655370 J655368:J655370 WVT589832:WVT589834 WLX589832:WLX589834 WCB589832:WCB589834 VSF589832:VSF589834 VIJ589832:VIJ589834 UYN589832:UYN589834 UOR589832:UOR589834 UEV589832:UEV589834 TUZ589832:TUZ589834 TLD589832:TLD589834 TBH589832:TBH589834 SRL589832:SRL589834 SHP589832:SHP589834 RXT589832:RXT589834 RNX589832:RNX589834 REB589832:REB589834 QUF589832:QUF589834 QKJ589832:QKJ589834 QAN589832:QAN589834 PQR589832:PQR589834 PGV589832:PGV589834 OWZ589832:OWZ589834 OND589832:OND589834 ODH589832:ODH589834 NTL589832:NTL589834 NJP589832:NJP589834 MZT589832:MZT589834 MPX589832:MPX589834 MGB589832:MGB589834 LWF589832:LWF589834 LMJ589832:LMJ589834 LCN589832:LCN589834 KSR589832:KSR589834 KIV589832:KIV589834 JYZ589832:JYZ589834 JPD589832:JPD589834 JFH589832:JFH589834 IVL589832:IVL589834 ILP589832:ILP589834 IBT589832:IBT589834 HRX589832:HRX589834 HIB589832:HIB589834 GYF589832:GYF589834 GOJ589832:GOJ589834 GEN589832:GEN589834 FUR589832:FUR589834 FKV589832:FKV589834 FAZ589832:FAZ589834 ERD589832:ERD589834 EHH589832:EHH589834 DXL589832:DXL589834 DNP589832:DNP589834 DDT589832:DDT589834 CTX589832:CTX589834 CKB589832:CKB589834 CAF589832:CAF589834 BQJ589832:BQJ589834 BGN589832:BGN589834 AWR589832:AWR589834 AMV589832:AMV589834 ACZ589832:ACZ589834 TD589832:TD589834 JH589832:JH589834 J589832:J589834 WVT524296:WVT524298 WLX524296:WLX524298 WCB524296:WCB524298 VSF524296:VSF524298 VIJ524296:VIJ524298 UYN524296:UYN524298 UOR524296:UOR524298 UEV524296:UEV524298 TUZ524296:TUZ524298 TLD524296:TLD524298 TBH524296:TBH524298 SRL524296:SRL524298 SHP524296:SHP524298 RXT524296:RXT524298 RNX524296:RNX524298 REB524296:REB524298 QUF524296:QUF524298 QKJ524296:QKJ524298 QAN524296:QAN524298 PQR524296:PQR524298 PGV524296:PGV524298 OWZ524296:OWZ524298 OND524296:OND524298 ODH524296:ODH524298 NTL524296:NTL524298 NJP524296:NJP524298 MZT524296:MZT524298 MPX524296:MPX524298 MGB524296:MGB524298 LWF524296:LWF524298 LMJ524296:LMJ524298 LCN524296:LCN524298 KSR524296:KSR524298 KIV524296:KIV524298 JYZ524296:JYZ524298 JPD524296:JPD524298 JFH524296:JFH524298 IVL524296:IVL524298 ILP524296:ILP524298 IBT524296:IBT524298 HRX524296:HRX524298 HIB524296:HIB524298 GYF524296:GYF524298 GOJ524296:GOJ524298 GEN524296:GEN524298 FUR524296:FUR524298 FKV524296:FKV524298 FAZ524296:FAZ524298 ERD524296:ERD524298 EHH524296:EHH524298 DXL524296:DXL524298 DNP524296:DNP524298 DDT524296:DDT524298 CTX524296:CTX524298 CKB524296:CKB524298 CAF524296:CAF524298 BQJ524296:BQJ524298 BGN524296:BGN524298 AWR524296:AWR524298 AMV524296:AMV524298 ACZ524296:ACZ524298 TD524296:TD524298 JH524296:JH524298 J524296:J524298 WVT458760:WVT458762 WLX458760:WLX458762 WCB458760:WCB458762 VSF458760:VSF458762 VIJ458760:VIJ458762 UYN458760:UYN458762 UOR458760:UOR458762 UEV458760:UEV458762 TUZ458760:TUZ458762 TLD458760:TLD458762 TBH458760:TBH458762 SRL458760:SRL458762 SHP458760:SHP458762 RXT458760:RXT458762 RNX458760:RNX458762 REB458760:REB458762 QUF458760:QUF458762 QKJ458760:QKJ458762 QAN458760:QAN458762 PQR458760:PQR458762 PGV458760:PGV458762 OWZ458760:OWZ458762 OND458760:OND458762 ODH458760:ODH458762 NTL458760:NTL458762 NJP458760:NJP458762 MZT458760:MZT458762 MPX458760:MPX458762 MGB458760:MGB458762 LWF458760:LWF458762 LMJ458760:LMJ458762 LCN458760:LCN458762 KSR458760:KSR458762 KIV458760:KIV458762 JYZ458760:JYZ458762 JPD458760:JPD458762 JFH458760:JFH458762 IVL458760:IVL458762 ILP458760:ILP458762 IBT458760:IBT458762 HRX458760:HRX458762 HIB458760:HIB458762 GYF458760:GYF458762 GOJ458760:GOJ458762 GEN458760:GEN458762 FUR458760:FUR458762 FKV458760:FKV458762 FAZ458760:FAZ458762 ERD458760:ERD458762 EHH458760:EHH458762 DXL458760:DXL458762 DNP458760:DNP458762 DDT458760:DDT458762 CTX458760:CTX458762 CKB458760:CKB458762 CAF458760:CAF458762 BQJ458760:BQJ458762 BGN458760:BGN458762 AWR458760:AWR458762 AMV458760:AMV458762 ACZ458760:ACZ458762 TD458760:TD458762 JH458760:JH458762 J458760:J458762 WVT393224:WVT393226 WLX393224:WLX393226 WCB393224:WCB393226 VSF393224:VSF393226 VIJ393224:VIJ393226 UYN393224:UYN393226 UOR393224:UOR393226 UEV393224:UEV393226 TUZ393224:TUZ393226 TLD393224:TLD393226 TBH393224:TBH393226 SRL393224:SRL393226 SHP393224:SHP393226 RXT393224:RXT393226 RNX393224:RNX393226 REB393224:REB393226 QUF393224:QUF393226 QKJ393224:QKJ393226 QAN393224:QAN393226 PQR393224:PQR393226 PGV393224:PGV393226 OWZ393224:OWZ393226 OND393224:OND393226 ODH393224:ODH393226 NTL393224:NTL393226 NJP393224:NJP393226 MZT393224:MZT393226 MPX393224:MPX393226 MGB393224:MGB393226 LWF393224:LWF393226 LMJ393224:LMJ393226 LCN393224:LCN393226 KSR393224:KSR393226 KIV393224:KIV393226 JYZ393224:JYZ393226 JPD393224:JPD393226 JFH393224:JFH393226 IVL393224:IVL393226 ILP393224:ILP393226 IBT393224:IBT393226 HRX393224:HRX393226 HIB393224:HIB393226 GYF393224:GYF393226 GOJ393224:GOJ393226 GEN393224:GEN393226 FUR393224:FUR393226 FKV393224:FKV393226 FAZ393224:FAZ393226 ERD393224:ERD393226 EHH393224:EHH393226 DXL393224:DXL393226 DNP393224:DNP393226 DDT393224:DDT393226 CTX393224:CTX393226 CKB393224:CKB393226 CAF393224:CAF393226 BQJ393224:BQJ393226 BGN393224:BGN393226 AWR393224:AWR393226 AMV393224:AMV393226 ACZ393224:ACZ393226 TD393224:TD393226 JH393224:JH393226 J393224:J393226 WVT327688:WVT327690 WLX327688:WLX327690 WCB327688:WCB327690 VSF327688:VSF327690 VIJ327688:VIJ327690 UYN327688:UYN327690 UOR327688:UOR327690 UEV327688:UEV327690 TUZ327688:TUZ327690 TLD327688:TLD327690 TBH327688:TBH327690 SRL327688:SRL327690 SHP327688:SHP327690 RXT327688:RXT327690 RNX327688:RNX327690 REB327688:REB327690 QUF327688:QUF327690 QKJ327688:QKJ327690 QAN327688:QAN327690 PQR327688:PQR327690 PGV327688:PGV327690 OWZ327688:OWZ327690 OND327688:OND327690 ODH327688:ODH327690 NTL327688:NTL327690 NJP327688:NJP327690 MZT327688:MZT327690 MPX327688:MPX327690 MGB327688:MGB327690 LWF327688:LWF327690 LMJ327688:LMJ327690 LCN327688:LCN327690 KSR327688:KSR327690 KIV327688:KIV327690 JYZ327688:JYZ327690 JPD327688:JPD327690 JFH327688:JFH327690 IVL327688:IVL327690 ILP327688:ILP327690 IBT327688:IBT327690 HRX327688:HRX327690 HIB327688:HIB327690 GYF327688:GYF327690 GOJ327688:GOJ327690 GEN327688:GEN327690 FUR327688:FUR327690 FKV327688:FKV327690 FAZ327688:FAZ327690 ERD327688:ERD327690 EHH327688:EHH327690 DXL327688:DXL327690 DNP327688:DNP327690 DDT327688:DDT327690 CTX327688:CTX327690 CKB327688:CKB327690 CAF327688:CAF327690 BQJ327688:BQJ327690 BGN327688:BGN327690 AWR327688:AWR327690 AMV327688:AMV327690 ACZ327688:ACZ327690 TD327688:TD327690 JH327688:JH327690 J327688:J327690 WVT262152:WVT262154 WLX262152:WLX262154 WCB262152:WCB262154 VSF262152:VSF262154 VIJ262152:VIJ262154 UYN262152:UYN262154 UOR262152:UOR262154 UEV262152:UEV262154 TUZ262152:TUZ262154 TLD262152:TLD262154 TBH262152:TBH262154 SRL262152:SRL262154 SHP262152:SHP262154 RXT262152:RXT262154 RNX262152:RNX262154 REB262152:REB262154 QUF262152:QUF262154 QKJ262152:QKJ262154 QAN262152:QAN262154 PQR262152:PQR262154 PGV262152:PGV262154 OWZ262152:OWZ262154 OND262152:OND262154 ODH262152:ODH262154 NTL262152:NTL262154 NJP262152:NJP262154 MZT262152:MZT262154 MPX262152:MPX262154 MGB262152:MGB262154 LWF262152:LWF262154 LMJ262152:LMJ262154 LCN262152:LCN262154 KSR262152:KSR262154 KIV262152:KIV262154 JYZ262152:JYZ262154 JPD262152:JPD262154 JFH262152:JFH262154 IVL262152:IVL262154 ILP262152:ILP262154 IBT262152:IBT262154 HRX262152:HRX262154 HIB262152:HIB262154 GYF262152:GYF262154 GOJ262152:GOJ262154 GEN262152:GEN262154 FUR262152:FUR262154 FKV262152:FKV262154 FAZ262152:FAZ262154 ERD262152:ERD262154 EHH262152:EHH262154 DXL262152:DXL262154 DNP262152:DNP262154 DDT262152:DDT262154 CTX262152:CTX262154 CKB262152:CKB262154 CAF262152:CAF262154 BQJ262152:BQJ262154 BGN262152:BGN262154 AWR262152:AWR262154 AMV262152:AMV262154 ACZ262152:ACZ262154 TD262152:TD262154 JH262152:JH262154 J262152:J262154 WVT196616:WVT196618 WLX196616:WLX196618 WCB196616:WCB196618 VSF196616:VSF196618 VIJ196616:VIJ196618 UYN196616:UYN196618 UOR196616:UOR196618 UEV196616:UEV196618 TUZ196616:TUZ196618 TLD196616:TLD196618 TBH196616:TBH196618 SRL196616:SRL196618 SHP196616:SHP196618 RXT196616:RXT196618 RNX196616:RNX196618 REB196616:REB196618 QUF196616:QUF196618 QKJ196616:QKJ196618 QAN196616:QAN196618 PQR196616:PQR196618 PGV196616:PGV196618 OWZ196616:OWZ196618 OND196616:OND196618 ODH196616:ODH196618 NTL196616:NTL196618 NJP196616:NJP196618 MZT196616:MZT196618 MPX196616:MPX196618 MGB196616:MGB196618 LWF196616:LWF196618 LMJ196616:LMJ196618 LCN196616:LCN196618 KSR196616:KSR196618 KIV196616:KIV196618 JYZ196616:JYZ196618 JPD196616:JPD196618 JFH196616:JFH196618 IVL196616:IVL196618 ILP196616:ILP196618 IBT196616:IBT196618 HRX196616:HRX196618 HIB196616:HIB196618 GYF196616:GYF196618 GOJ196616:GOJ196618 GEN196616:GEN196618 FUR196616:FUR196618 FKV196616:FKV196618 FAZ196616:FAZ196618 ERD196616:ERD196618 EHH196616:EHH196618 DXL196616:DXL196618 DNP196616:DNP196618 DDT196616:DDT196618 CTX196616:CTX196618 CKB196616:CKB196618 CAF196616:CAF196618 BQJ196616:BQJ196618 BGN196616:BGN196618 AWR196616:AWR196618 AMV196616:AMV196618 ACZ196616:ACZ196618 TD196616:TD196618 JH196616:JH196618 J196616:J196618 WVT131080:WVT131082 WLX131080:WLX131082 WCB131080:WCB131082 VSF131080:VSF131082 VIJ131080:VIJ131082 UYN131080:UYN131082 UOR131080:UOR131082 UEV131080:UEV131082 TUZ131080:TUZ131082 TLD131080:TLD131082 TBH131080:TBH131082 SRL131080:SRL131082 SHP131080:SHP131082 RXT131080:RXT131082 RNX131080:RNX131082 REB131080:REB131082 QUF131080:QUF131082 QKJ131080:QKJ131082 QAN131080:QAN131082 PQR131080:PQR131082 PGV131080:PGV131082 OWZ131080:OWZ131082 OND131080:OND131082 ODH131080:ODH131082 NTL131080:NTL131082 NJP131080:NJP131082 MZT131080:MZT131082 MPX131080:MPX131082 MGB131080:MGB131082 LWF131080:LWF131082 LMJ131080:LMJ131082 LCN131080:LCN131082 KSR131080:KSR131082 KIV131080:KIV131082 JYZ131080:JYZ131082 JPD131080:JPD131082 JFH131080:JFH131082 IVL131080:IVL131082 ILP131080:ILP131082 IBT131080:IBT131082 HRX131080:HRX131082 HIB131080:HIB131082 GYF131080:GYF131082 GOJ131080:GOJ131082 GEN131080:GEN131082 FUR131080:FUR131082 FKV131080:FKV131082 FAZ131080:FAZ131082 ERD131080:ERD131082 EHH131080:EHH131082 DXL131080:DXL131082 DNP131080:DNP131082 DDT131080:DDT131082 CTX131080:CTX131082 CKB131080:CKB131082 CAF131080:CAF131082 BQJ131080:BQJ131082 BGN131080:BGN131082 AWR131080:AWR131082 AMV131080:AMV131082 ACZ131080:ACZ131082 TD131080:TD131082 JH131080:JH131082 J131080:J131082 WVT65544:WVT65546 WLX65544:WLX65546 WCB65544:WCB65546 VSF65544:VSF65546 VIJ65544:VIJ65546 UYN65544:UYN65546 UOR65544:UOR65546 UEV65544:UEV65546 TUZ65544:TUZ65546 TLD65544:TLD65546 TBH65544:TBH65546 SRL65544:SRL65546 SHP65544:SHP65546 RXT65544:RXT65546 RNX65544:RNX65546 REB65544:REB65546 QUF65544:QUF65546 QKJ65544:QKJ65546 QAN65544:QAN65546 PQR65544:PQR65546 PGV65544:PGV65546 OWZ65544:OWZ65546 OND65544:OND65546 ODH65544:ODH65546 NTL65544:NTL65546 NJP65544:NJP65546 MZT65544:MZT65546 MPX65544:MPX65546 MGB65544:MGB65546 LWF65544:LWF65546 LMJ65544:LMJ65546 LCN65544:LCN65546 KSR65544:KSR65546 KIV65544:KIV65546 JYZ65544:JYZ65546 JPD65544:JPD65546 JFH65544:JFH65546 IVL65544:IVL65546 ILP65544:ILP65546 IBT65544:IBT65546 HRX65544:HRX65546 HIB65544:HIB65546 GYF65544:GYF65546 GOJ65544:GOJ65546 GEN65544:GEN65546 FUR65544:FUR65546 FKV65544:FKV65546 FAZ65544:FAZ65546 ERD65544:ERD65546 EHH65544:EHH65546 DXL65544:DXL65546 DNP65544:DNP65546 DDT65544:DDT65546 CTX65544:CTX65546 CKB65544:CKB65546 CAF65544:CAF65546 BQJ65544:BQJ65546 BGN65544:BGN65546 AWR65544:AWR65546 AMV65544:AMV65546 ACZ65544:ACZ65546 TD65544:TD65546 JH65544:JH65546 J65544:J65546 WVT8:WVT10 WLX8:WLX10 WCB8:WCB10 VSF8:VSF10 VIJ8:VIJ10 UYN8:UYN10 UOR8:UOR10 UEV8:UEV10 TUZ8:TUZ10 TLD8:TLD10 TBH8:TBH10 SRL8:SRL10 SHP8:SHP10 RXT8:RXT10 RNX8:RNX10 REB8:REB10 QUF8:QUF10 QKJ8:QKJ10 QAN8:QAN10 PQR8:PQR10 PGV8:PGV10 OWZ8:OWZ10 OND8:OND10 ODH8:ODH10 NTL8:NTL10 NJP8:NJP10 MZT8:MZT10 MPX8:MPX10 MGB8:MGB10 LWF8:LWF10 LMJ8:LMJ10 LCN8:LCN10 KSR8:KSR10 KIV8:KIV10 JYZ8:JYZ10 JPD8:JPD10 JFH8:JFH10 IVL8:IVL10 ILP8:ILP10 IBT8:IBT10 HRX8:HRX10 HIB8:HIB10 GYF8:GYF10 GOJ8:GOJ10 GEN8:GEN10 FUR8:FUR10 FKV8:FKV10 FAZ8:FAZ10 ERD8:ERD10 EHH8:EHH10 DXL8:DXL10 DNP8:DNP10 DDT8:DDT10 CTX8:CTX10 CKB8:CKB10 CAF8:CAF10 BQJ8:BQJ10 BGN8:BGN10 AWR8:AWR10 AMV8:AMV10 ACZ8:ACZ10 TD8:TD10 JH8:JH10 J8:J10 WVV983048:WVV983050 WLZ983048:WLZ983050 WCD983048:WCD983050 VSH983048:VSH983050 VIL983048:VIL983050 UYP983048:UYP983050 UOT983048:UOT983050 UEX983048:UEX983050 TVB983048:TVB983050 TLF983048:TLF983050 TBJ983048:TBJ983050 SRN983048:SRN983050 SHR983048:SHR983050 RXV983048:RXV983050 RNZ983048:RNZ983050 RED983048:RED983050 QUH983048:QUH983050 QKL983048:QKL983050 QAP983048:QAP983050 PQT983048:PQT983050 PGX983048:PGX983050 OXB983048:OXB983050 ONF983048:ONF983050 ODJ983048:ODJ983050 NTN983048:NTN983050 NJR983048:NJR983050 MZV983048:MZV983050 MPZ983048:MPZ983050 MGD983048:MGD983050 LWH983048:LWH983050 LML983048:LML983050 LCP983048:LCP983050 KST983048:KST983050 KIX983048:KIX983050 JZB983048:JZB983050 JPF983048:JPF983050 JFJ983048:JFJ983050 IVN983048:IVN983050 ILR983048:ILR983050 IBV983048:IBV983050 HRZ983048:HRZ983050 HID983048:HID983050 GYH983048:GYH983050 GOL983048:GOL983050 GEP983048:GEP983050 FUT983048:FUT983050 FKX983048:FKX983050 FBB983048:FBB983050 ERF983048:ERF983050 EHJ983048:EHJ983050 DXN983048:DXN983050 DNR983048:DNR983050 DDV983048:DDV983050 CTZ983048:CTZ983050 CKD983048:CKD983050 CAH983048:CAH983050 BQL983048:BQL983050 BGP983048:BGP983050 AWT983048:AWT983050 AMX983048:AMX983050 ADB983048:ADB983050 TF983048:TF983050 JJ983048:JJ983050 L983048:L983050 WVV917512:WVV917514 WLZ917512:WLZ917514 WCD917512:WCD917514 VSH917512:VSH917514 VIL917512:VIL917514 UYP917512:UYP917514 UOT917512:UOT917514 UEX917512:UEX917514 TVB917512:TVB917514 TLF917512:TLF917514 TBJ917512:TBJ917514 SRN917512:SRN917514 SHR917512:SHR917514 RXV917512:RXV917514 RNZ917512:RNZ917514 RED917512:RED917514 QUH917512:QUH917514 QKL917512:QKL917514 QAP917512:QAP917514 PQT917512:PQT917514 PGX917512:PGX917514 OXB917512:OXB917514 ONF917512:ONF917514 ODJ917512:ODJ917514 NTN917512:NTN917514 NJR917512:NJR917514 MZV917512:MZV917514 MPZ917512:MPZ917514 MGD917512:MGD917514 LWH917512:LWH917514 LML917512:LML917514 LCP917512:LCP917514 KST917512:KST917514 KIX917512:KIX917514 JZB917512:JZB917514 JPF917512:JPF917514 JFJ917512:JFJ917514 IVN917512:IVN917514 ILR917512:ILR917514 IBV917512:IBV917514 HRZ917512:HRZ917514 HID917512:HID917514 GYH917512:GYH917514 GOL917512:GOL917514 GEP917512:GEP917514 FUT917512:FUT917514 FKX917512:FKX917514 FBB917512:FBB917514 ERF917512:ERF917514 EHJ917512:EHJ917514 DXN917512:DXN917514 DNR917512:DNR917514 DDV917512:DDV917514 CTZ917512:CTZ917514 CKD917512:CKD917514 CAH917512:CAH917514 BQL917512:BQL917514 BGP917512:BGP917514 AWT917512:AWT917514 AMX917512:AMX917514 ADB917512:ADB917514 TF917512:TF917514 JJ917512:JJ917514 L917512:L917514 WVV851976:WVV851978 WLZ851976:WLZ851978 WCD851976:WCD851978 VSH851976:VSH851978 VIL851976:VIL851978 UYP851976:UYP851978 UOT851976:UOT851978 UEX851976:UEX851978 TVB851976:TVB851978 TLF851976:TLF851978 TBJ851976:TBJ851978 SRN851976:SRN851978 SHR851976:SHR851978 RXV851976:RXV851978 RNZ851976:RNZ851978 RED851976:RED851978 QUH851976:QUH851978 QKL851976:QKL851978 QAP851976:QAP851978 PQT851976:PQT851978 PGX851976:PGX851978 OXB851976:OXB851978 ONF851976:ONF851978 ODJ851976:ODJ851978 NTN851976:NTN851978 NJR851976:NJR851978 MZV851976:MZV851978 MPZ851976:MPZ851978 MGD851976:MGD851978 LWH851976:LWH851978 LML851976:LML851978 LCP851976:LCP851978 KST851976:KST851978 KIX851976:KIX851978 JZB851976:JZB851978 JPF851976:JPF851978 JFJ851976:JFJ851978 IVN851976:IVN851978 ILR851976:ILR851978 IBV851976:IBV851978 HRZ851976:HRZ851978 HID851976:HID851978 GYH851976:GYH851978 GOL851976:GOL851978 GEP851976:GEP851978 FUT851976:FUT851978 FKX851976:FKX851978 FBB851976:FBB851978 ERF851976:ERF851978 EHJ851976:EHJ851978 DXN851976:DXN851978 DNR851976:DNR851978 DDV851976:DDV851978 CTZ851976:CTZ851978 CKD851976:CKD851978 CAH851976:CAH851978 BQL851976:BQL851978 BGP851976:BGP851978 AWT851976:AWT851978 AMX851976:AMX851978 ADB851976:ADB851978 TF851976:TF851978 JJ851976:JJ851978 L851976:L851978 WVV786440:WVV786442 WLZ786440:WLZ786442 WCD786440:WCD786442 VSH786440:VSH786442 VIL786440:VIL786442 UYP786440:UYP786442 UOT786440:UOT786442 UEX786440:UEX786442 TVB786440:TVB786442 TLF786440:TLF786442 TBJ786440:TBJ786442 SRN786440:SRN786442 SHR786440:SHR786442 RXV786440:RXV786442 RNZ786440:RNZ786442 RED786440:RED786442 QUH786440:QUH786442 QKL786440:QKL786442 QAP786440:QAP786442 PQT786440:PQT786442 PGX786440:PGX786442 OXB786440:OXB786442 ONF786440:ONF786442 ODJ786440:ODJ786442 NTN786440:NTN786442 NJR786440:NJR786442 MZV786440:MZV786442 MPZ786440:MPZ786442 MGD786440:MGD786442 LWH786440:LWH786442 LML786440:LML786442 LCP786440:LCP786442 KST786440:KST786442 KIX786440:KIX786442 JZB786440:JZB786442 JPF786440:JPF786442 JFJ786440:JFJ786442 IVN786440:IVN786442 ILR786440:ILR786442 IBV786440:IBV786442 HRZ786440:HRZ786442 HID786440:HID786442 GYH786440:GYH786442 GOL786440:GOL786442 GEP786440:GEP786442 FUT786440:FUT786442 FKX786440:FKX786442 FBB786440:FBB786442 ERF786440:ERF786442 EHJ786440:EHJ786442 DXN786440:DXN786442 DNR786440:DNR786442 DDV786440:DDV786442 CTZ786440:CTZ786442 CKD786440:CKD786442 CAH786440:CAH786442 BQL786440:BQL786442 BGP786440:BGP786442 AWT786440:AWT786442 AMX786440:AMX786442 ADB786440:ADB786442 TF786440:TF786442 JJ786440:JJ786442 L786440:L786442 WVV720904:WVV720906 WLZ720904:WLZ720906 WCD720904:WCD720906 VSH720904:VSH720906 VIL720904:VIL720906 UYP720904:UYP720906 UOT720904:UOT720906 UEX720904:UEX720906 TVB720904:TVB720906 TLF720904:TLF720906 TBJ720904:TBJ720906 SRN720904:SRN720906 SHR720904:SHR720906 RXV720904:RXV720906 RNZ720904:RNZ720906 RED720904:RED720906 QUH720904:QUH720906 QKL720904:QKL720906 QAP720904:QAP720906 PQT720904:PQT720906 PGX720904:PGX720906 OXB720904:OXB720906 ONF720904:ONF720906 ODJ720904:ODJ720906 NTN720904:NTN720906 NJR720904:NJR720906 MZV720904:MZV720906 MPZ720904:MPZ720906 MGD720904:MGD720906 LWH720904:LWH720906 LML720904:LML720906 LCP720904:LCP720906 KST720904:KST720906 KIX720904:KIX720906 JZB720904:JZB720906 JPF720904:JPF720906 JFJ720904:JFJ720906 IVN720904:IVN720906 ILR720904:ILR720906 IBV720904:IBV720906 HRZ720904:HRZ720906 HID720904:HID720906 GYH720904:GYH720906 GOL720904:GOL720906 GEP720904:GEP720906 FUT720904:FUT720906 FKX720904:FKX720906 FBB720904:FBB720906 ERF720904:ERF720906 EHJ720904:EHJ720906 DXN720904:DXN720906 DNR720904:DNR720906 DDV720904:DDV720906 CTZ720904:CTZ720906 CKD720904:CKD720906 CAH720904:CAH720906 BQL720904:BQL720906 BGP720904:BGP720906 AWT720904:AWT720906 AMX720904:AMX720906 ADB720904:ADB720906 TF720904:TF720906 JJ720904:JJ720906 L720904:L720906 WVV655368:WVV655370 WLZ655368:WLZ655370 WCD655368:WCD655370 VSH655368:VSH655370 VIL655368:VIL655370 UYP655368:UYP655370 UOT655368:UOT655370 UEX655368:UEX655370 TVB655368:TVB655370 TLF655368:TLF655370 TBJ655368:TBJ655370 SRN655368:SRN655370 SHR655368:SHR655370 RXV655368:RXV655370 RNZ655368:RNZ655370 RED655368:RED655370 QUH655368:QUH655370 QKL655368:QKL655370 QAP655368:QAP655370 PQT655368:PQT655370 PGX655368:PGX655370 OXB655368:OXB655370 ONF655368:ONF655370 ODJ655368:ODJ655370 NTN655368:NTN655370 NJR655368:NJR655370 MZV655368:MZV655370 MPZ655368:MPZ655370 MGD655368:MGD655370 LWH655368:LWH655370 LML655368:LML655370 LCP655368:LCP655370 KST655368:KST655370 KIX655368:KIX655370 JZB655368:JZB655370 JPF655368:JPF655370 JFJ655368:JFJ655370 IVN655368:IVN655370 ILR655368:ILR655370 IBV655368:IBV655370 HRZ655368:HRZ655370 HID655368:HID655370 GYH655368:GYH655370 GOL655368:GOL655370 GEP655368:GEP655370 FUT655368:FUT655370 FKX655368:FKX655370 FBB655368:FBB655370 ERF655368:ERF655370 EHJ655368:EHJ655370 DXN655368:DXN655370 DNR655368:DNR655370 DDV655368:DDV655370 CTZ655368:CTZ655370 CKD655368:CKD655370 CAH655368:CAH655370 BQL655368:BQL655370 BGP655368:BGP655370 AWT655368:AWT655370 AMX655368:AMX655370 ADB655368:ADB655370 TF655368:TF655370 JJ655368:JJ655370 L655368:L655370 WVV589832:WVV589834 WLZ589832:WLZ589834 WCD589832:WCD589834 VSH589832:VSH589834 VIL589832:VIL589834 UYP589832:UYP589834 UOT589832:UOT589834 UEX589832:UEX589834 TVB589832:TVB589834 TLF589832:TLF589834 TBJ589832:TBJ589834 SRN589832:SRN589834 SHR589832:SHR589834 RXV589832:RXV589834 RNZ589832:RNZ589834 RED589832:RED589834 QUH589832:QUH589834 QKL589832:QKL589834 QAP589832:QAP589834 PQT589832:PQT589834 PGX589832:PGX589834 OXB589832:OXB589834 ONF589832:ONF589834 ODJ589832:ODJ589834 NTN589832:NTN589834 NJR589832:NJR589834 MZV589832:MZV589834 MPZ589832:MPZ589834 MGD589832:MGD589834 LWH589832:LWH589834 LML589832:LML589834 LCP589832:LCP589834 KST589832:KST589834 KIX589832:KIX589834 JZB589832:JZB589834 JPF589832:JPF589834 JFJ589832:JFJ589834 IVN589832:IVN589834 ILR589832:ILR589834 IBV589832:IBV589834 HRZ589832:HRZ589834 HID589832:HID589834 GYH589832:GYH589834 GOL589832:GOL589834 GEP589832:GEP589834 FUT589832:FUT589834 FKX589832:FKX589834 FBB589832:FBB589834 ERF589832:ERF589834 EHJ589832:EHJ589834 DXN589832:DXN589834 DNR589832:DNR589834 DDV589832:DDV589834 CTZ589832:CTZ589834 CKD589832:CKD589834 CAH589832:CAH589834 BQL589832:BQL589834 BGP589832:BGP589834 AWT589832:AWT589834 AMX589832:AMX589834 ADB589832:ADB589834 TF589832:TF589834 JJ589832:JJ589834 L589832:L589834 WVV524296:WVV524298 WLZ524296:WLZ524298 WCD524296:WCD524298 VSH524296:VSH524298 VIL524296:VIL524298 UYP524296:UYP524298 UOT524296:UOT524298 UEX524296:UEX524298 TVB524296:TVB524298 TLF524296:TLF524298 TBJ524296:TBJ524298 SRN524296:SRN524298 SHR524296:SHR524298 RXV524296:RXV524298 RNZ524296:RNZ524298 RED524296:RED524298 QUH524296:QUH524298 QKL524296:QKL524298 QAP524296:QAP524298 PQT524296:PQT524298 PGX524296:PGX524298 OXB524296:OXB524298 ONF524296:ONF524298 ODJ524296:ODJ524298 NTN524296:NTN524298 NJR524296:NJR524298 MZV524296:MZV524298 MPZ524296:MPZ524298 MGD524296:MGD524298 LWH524296:LWH524298 LML524296:LML524298 LCP524296:LCP524298 KST524296:KST524298 KIX524296:KIX524298 JZB524296:JZB524298 JPF524296:JPF524298 JFJ524296:JFJ524298 IVN524296:IVN524298 ILR524296:ILR524298 IBV524296:IBV524298 HRZ524296:HRZ524298 HID524296:HID524298 GYH524296:GYH524298 GOL524296:GOL524298 GEP524296:GEP524298 FUT524296:FUT524298 FKX524296:FKX524298 FBB524296:FBB524298 ERF524296:ERF524298 EHJ524296:EHJ524298 DXN524296:DXN524298 DNR524296:DNR524298 DDV524296:DDV524298 CTZ524296:CTZ524298 CKD524296:CKD524298 CAH524296:CAH524298 BQL524296:BQL524298 BGP524296:BGP524298 AWT524296:AWT524298 AMX524296:AMX524298 ADB524296:ADB524298 TF524296:TF524298 JJ524296:JJ524298 L524296:L524298 WVV458760:WVV458762 WLZ458760:WLZ458762 WCD458760:WCD458762 VSH458760:VSH458762 VIL458760:VIL458762 UYP458760:UYP458762 UOT458760:UOT458762 UEX458760:UEX458762 TVB458760:TVB458762 TLF458760:TLF458762 TBJ458760:TBJ458762 SRN458760:SRN458762 SHR458760:SHR458762 RXV458760:RXV458762 RNZ458760:RNZ458762 RED458760:RED458762 QUH458760:QUH458762 QKL458760:QKL458762 QAP458760:QAP458762 PQT458760:PQT458762 PGX458760:PGX458762 OXB458760:OXB458762 ONF458760:ONF458762 ODJ458760:ODJ458762 NTN458760:NTN458762 NJR458760:NJR458762 MZV458760:MZV458762 MPZ458760:MPZ458762 MGD458760:MGD458762 LWH458760:LWH458762 LML458760:LML458762 LCP458760:LCP458762 KST458760:KST458762 KIX458760:KIX458762 JZB458760:JZB458762 JPF458760:JPF458762 JFJ458760:JFJ458762 IVN458760:IVN458762 ILR458760:ILR458762 IBV458760:IBV458762 HRZ458760:HRZ458762 HID458760:HID458762 GYH458760:GYH458762 GOL458760:GOL458762 GEP458760:GEP458762 FUT458760:FUT458762 FKX458760:FKX458762 FBB458760:FBB458762 ERF458760:ERF458762 EHJ458760:EHJ458762 DXN458760:DXN458762 DNR458760:DNR458762 DDV458760:DDV458762 CTZ458760:CTZ458762 CKD458760:CKD458762 CAH458760:CAH458762 BQL458760:BQL458762 BGP458760:BGP458762 AWT458760:AWT458762 AMX458760:AMX458762 ADB458760:ADB458762 TF458760:TF458762 JJ458760:JJ458762 L458760:L458762 WVV393224:WVV393226 WLZ393224:WLZ393226 WCD393224:WCD393226 VSH393224:VSH393226 VIL393224:VIL393226 UYP393224:UYP393226 UOT393224:UOT393226 UEX393224:UEX393226 TVB393224:TVB393226 TLF393224:TLF393226 TBJ393224:TBJ393226 SRN393224:SRN393226 SHR393224:SHR393226 RXV393224:RXV393226 RNZ393224:RNZ393226 RED393224:RED393226 QUH393224:QUH393226 QKL393224:QKL393226 QAP393224:QAP393226 PQT393224:PQT393226 PGX393224:PGX393226 OXB393224:OXB393226 ONF393224:ONF393226 ODJ393224:ODJ393226 NTN393224:NTN393226 NJR393224:NJR393226 MZV393224:MZV393226 MPZ393224:MPZ393226 MGD393224:MGD393226 LWH393224:LWH393226 LML393224:LML393226 LCP393224:LCP393226 KST393224:KST393226 KIX393224:KIX393226 JZB393224:JZB393226 JPF393224:JPF393226 JFJ393224:JFJ393226 IVN393224:IVN393226 ILR393224:ILR393226 IBV393224:IBV393226 HRZ393224:HRZ393226 HID393224:HID393226 GYH393224:GYH393226 GOL393224:GOL393226 GEP393224:GEP393226 FUT393224:FUT393226 FKX393224:FKX393226 FBB393224:FBB393226 ERF393224:ERF393226 EHJ393224:EHJ393226 DXN393224:DXN393226 DNR393224:DNR393226 DDV393224:DDV393226 CTZ393224:CTZ393226 CKD393224:CKD393226 CAH393224:CAH393226 BQL393224:BQL393226 BGP393224:BGP393226 AWT393224:AWT393226 AMX393224:AMX393226 ADB393224:ADB393226 TF393224:TF393226 JJ393224:JJ393226 L393224:L393226 WVV327688:WVV327690 WLZ327688:WLZ327690 WCD327688:WCD327690 VSH327688:VSH327690 VIL327688:VIL327690 UYP327688:UYP327690 UOT327688:UOT327690 UEX327688:UEX327690 TVB327688:TVB327690 TLF327688:TLF327690 TBJ327688:TBJ327690 SRN327688:SRN327690 SHR327688:SHR327690 RXV327688:RXV327690 RNZ327688:RNZ327690 RED327688:RED327690 QUH327688:QUH327690 QKL327688:QKL327690 QAP327688:QAP327690 PQT327688:PQT327690 PGX327688:PGX327690 OXB327688:OXB327690 ONF327688:ONF327690 ODJ327688:ODJ327690 NTN327688:NTN327690 NJR327688:NJR327690 MZV327688:MZV327690 MPZ327688:MPZ327690 MGD327688:MGD327690 LWH327688:LWH327690 LML327688:LML327690 LCP327688:LCP327690 KST327688:KST327690 KIX327688:KIX327690 JZB327688:JZB327690 JPF327688:JPF327690 JFJ327688:JFJ327690 IVN327688:IVN327690 ILR327688:ILR327690 IBV327688:IBV327690 HRZ327688:HRZ327690 HID327688:HID327690 GYH327688:GYH327690 GOL327688:GOL327690 GEP327688:GEP327690 FUT327688:FUT327690 FKX327688:FKX327690 FBB327688:FBB327690 ERF327688:ERF327690 EHJ327688:EHJ327690 DXN327688:DXN327690 DNR327688:DNR327690 DDV327688:DDV327690 CTZ327688:CTZ327690 CKD327688:CKD327690 CAH327688:CAH327690 BQL327688:BQL327690 BGP327688:BGP327690 AWT327688:AWT327690 AMX327688:AMX327690 ADB327688:ADB327690 TF327688:TF327690 JJ327688:JJ327690 L327688:L327690 WVV262152:WVV262154 WLZ262152:WLZ262154 WCD262152:WCD262154 VSH262152:VSH262154 VIL262152:VIL262154 UYP262152:UYP262154 UOT262152:UOT262154 UEX262152:UEX262154 TVB262152:TVB262154 TLF262152:TLF262154 TBJ262152:TBJ262154 SRN262152:SRN262154 SHR262152:SHR262154 RXV262152:RXV262154 RNZ262152:RNZ262154 RED262152:RED262154 QUH262152:QUH262154 QKL262152:QKL262154 QAP262152:QAP262154 PQT262152:PQT262154 PGX262152:PGX262154 OXB262152:OXB262154 ONF262152:ONF262154 ODJ262152:ODJ262154 NTN262152:NTN262154 NJR262152:NJR262154 MZV262152:MZV262154 MPZ262152:MPZ262154 MGD262152:MGD262154 LWH262152:LWH262154 LML262152:LML262154 LCP262152:LCP262154 KST262152:KST262154 KIX262152:KIX262154 JZB262152:JZB262154 JPF262152:JPF262154 JFJ262152:JFJ262154 IVN262152:IVN262154 ILR262152:ILR262154 IBV262152:IBV262154 HRZ262152:HRZ262154 HID262152:HID262154 GYH262152:GYH262154 GOL262152:GOL262154 GEP262152:GEP262154 FUT262152:FUT262154 FKX262152:FKX262154 FBB262152:FBB262154 ERF262152:ERF262154 EHJ262152:EHJ262154 DXN262152:DXN262154 DNR262152:DNR262154 DDV262152:DDV262154 CTZ262152:CTZ262154 CKD262152:CKD262154 CAH262152:CAH262154 BQL262152:BQL262154 BGP262152:BGP262154 AWT262152:AWT262154 AMX262152:AMX262154 ADB262152:ADB262154 TF262152:TF262154 JJ262152:JJ262154 L262152:L262154 WVV196616:WVV196618 WLZ196616:WLZ196618 WCD196616:WCD196618 VSH196616:VSH196618 VIL196616:VIL196618 UYP196616:UYP196618 UOT196616:UOT196618 UEX196616:UEX196618 TVB196616:TVB196618 TLF196616:TLF196618 TBJ196616:TBJ196618 SRN196616:SRN196618 SHR196616:SHR196618 RXV196616:RXV196618 RNZ196616:RNZ196618 RED196616:RED196618 QUH196616:QUH196618 QKL196616:QKL196618 QAP196616:QAP196618 PQT196616:PQT196618 PGX196616:PGX196618 OXB196616:OXB196618 ONF196616:ONF196618 ODJ196616:ODJ196618 NTN196616:NTN196618 NJR196616:NJR196618 MZV196616:MZV196618 MPZ196616:MPZ196618 MGD196616:MGD196618 LWH196616:LWH196618 LML196616:LML196618 LCP196616:LCP196618 KST196616:KST196618 KIX196616:KIX196618 JZB196616:JZB196618 JPF196616:JPF196618 JFJ196616:JFJ196618 IVN196616:IVN196618 ILR196616:ILR196618 IBV196616:IBV196618 HRZ196616:HRZ196618 HID196616:HID196618 GYH196616:GYH196618 GOL196616:GOL196618 GEP196616:GEP196618 FUT196616:FUT196618 FKX196616:FKX196618 FBB196616:FBB196618 ERF196616:ERF196618 EHJ196616:EHJ196618 DXN196616:DXN196618 DNR196616:DNR196618 DDV196616:DDV196618 CTZ196616:CTZ196618 CKD196616:CKD196618 CAH196616:CAH196618 BQL196616:BQL196618 BGP196616:BGP196618 AWT196616:AWT196618 AMX196616:AMX196618 ADB196616:ADB196618 TF196616:TF196618 JJ196616:JJ196618 L196616:L196618 WVV131080:WVV131082 WLZ131080:WLZ131082 WCD131080:WCD131082 VSH131080:VSH131082 VIL131080:VIL131082 UYP131080:UYP131082 UOT131080:UOT131082 UEX131080:UEX131082 TVB131080:TVB131082 TLF131080:TLF131082 TBJ131080:TBJ131082 SRN131080:SRN131082 SHR131080:SHR131082 RXV131080:RXV131082 RNZ131080:RNZ131082 RED131080:RED131082 QUH131080:QUH131082 QKL131080:QKL131082 QAP131080:QAP131082 PQT131080:PQT131082 PGX131080:PGX131082 OXB131080:OXB131082 ONF131080:ONF131082 ODJ131080:ODJ131082 NTN131080:NTN131082 NJR131080:NJR131082 MZV131080:MZV131082 MPZ131080:MPZ131082 MGD131080:MGD131082 LWH131080:LWH131082 LML131080:LML131082 LCP131080:LCP131082 KST131080:KST131082 KIX131080:KIX131082 JZB131080:JZB131082 JPF131080:JPF131082 JFJ131080:JFJ131082 IVN131080:IVN131082 ILR131080:ILR131082 IBV131080:IBV131082 HRZ131080:HRZ131082 HID131080:HID131082 GYH131080:GYH131082 GOL131080:GOL131082 GEP131080:GEP131082 FUT131080:FUT131082 FKX131080:FKX131082 FBB131080:FBB131082 ERF131080:ERF131082 EHJ131080:EHJ131082 DXN131080:DXN131082 DNR131080:DNR131082 DDV131080:DDV131082 CTZ131080:CTZ131082 CKD131080:CKD131082 CAH131080:CAH131082 BQL131080:BQL131082 BGP131080:BGP131082 AWT131080:AWT131082 AMX131080:AMX131082 ADB131080:ADB131082 TF131080:TF131082 JJ131080:JJ131082 L131080:L131082 WVV65544:WVV65546 WLZ65544:WLZ65546 WCD65544:WCD65546 VSH65544:VSH65546 VIL65544:VIL65546 UYP65544:UYP65546 UOT65544:UOT65546 UEX65544:UEX65546 TVB65544:TVB65546 TLF65544:TLF65546 TBJ65544:TBJ65546 SRN65544:SRN65546 SHR65544:SHR65546 RXV65544:RXV65546 RNZ65544:RNZ65546 RED65544:RED65546 QUH65544:QUH65546 QKL65544:QKL65546 QAP65544:QAP65546 PQT65544:PQT65546 PGX65544:PGX65546 OXB65544:OXB65546 ONF65544:ONF65546 ODJ65544:ODJ65546 NTN65544:NTN65546 NJR65544:NJR65546 MZV65544:MZV65546 MPZ65544:MPZ65546 MGD65544:MGD65546 LWH65544:LWH65546 LML65544:LML65546 LCP65544:LCP65546 KST65544:KST65546 KIX65544:KIX65546 JZB65544:JZB65546 JPF65544:JPF65546 JFJ65544:JFJ65546 IVN65544:IVN65546 ILR65544:ILR65546 IBV65544:IBV65546 HRZ65544:HRZ65546 HID65544:HID65546 GYH65544:GYH65546 GOL65544:GOL65546 GEP65544:GEP65546 FUT65544:FUT65546 FKX65544:FKX65546 FBB65544:FBB65546 ERF65544:ERF65546 EHJ65544:EHJ65546 DXN65544:DXN65546 DNR65544:DNR65546 DDV65544:DDV65546 CTZ65544:CTZ65546 CKD65544:CKD65546 CAH65544:CAH65546 BQL65544:BQL65546 BGP65544:BGP65546 AWT65544:AWT65546 AMX65544:AMX65546 ADB65544:ADB65546 TF65544:TF65546 JJ65544:JJ65546 L65544:L65546 WVV8:WVV10 WLZ8:WLZ10 WCD8:WCD10 VSH8:VSH10 VIL8:VIL10 UYP8:UYP10 UOT8:UOT10 UEX8:UEX10 TVB8:TVB10 TLF8:TLF10 TBJ8:TBJ10 SRN8:SRN10 SHR8:SHR10 RXV8:RXV10 RNZ8:RNZ10 RED8:RED10 QUH8:QUH10 QKL8:QKL10 QAP8:QAP10 PQT8:PQT10 PGX8:PGX10 OXB8:OXB10 ONF8:ONF10 ODJ8:ODJ10 NTN8:NTN10 NJR8:NJR10 MZV8:MZV10 MPZ8:MPZ10 MGD8:MGD10 LWH8:LWH10 LML8:LML10 LCP8:LCP10 KST8:KST10 KIX8:KIX10 JZB8:JZB10 JPF8:JPF10 JFJ8:JFJ10 IVN8:IVN10 ILR8:ILR10 IBV8:IBV10 HRZ8:HRZ10 HID8:HID10 GYH8:GYH10 GOL8:GOL10 GEP8:GEP10 FUT8:FUT10 FKX8:FKX10 FBB8:FBB10 ERF8:ERF10 EHJ8:EHJ10 DXN8:DXN10 DNR8:DNR10 DDV8:DDV10 CTZ8:CTZ10 CKD8:CKD10 CAH8:CAH10 BQL8:BQL10 BGP8:BGP10 AWT8:AWT10 AMX8:AMX10 ADB8:ADB10 TF8:TF10 JJ8:JJ10 L8:L10 WVP983048:WVP983050 WLT983048:WLT983050 WBX983048:WBX983050 VSB983048:VSB983050 VIF983048:VIF983050 UYJ983048:UYJ983050 UON983048:UON983050 UER983048:UER983050 TUV983048:TUV983050 TKZ983048:TKZ983050 TBD983048:TBD983050 SRH983048:SRH983050 SHL983048:SHL983050 RXP983048:RXP983050 RNT983048:RNT983050 RDX983048:RDX983050 QUB983048:QUB983050 QKF983048:QKF983050 QAJ983048:QAJ983050 PQN983048:PQN983050 PGR983048:PGR983050 OWV983048:OWV983050 OMZ983048:OMZ983050 ODD983048:ODD983050 NTH983048:NTH983050 NJL983048:NJL983050 MZP983048:MZP983050 MPT983048:MPT983050 MFX983048:MFX983050 LWB983048:LWB983050 LMF983048:LMF983050 LCJ983048:LCJ983050 KSN983048:KSN983050 KIR983048:KIR983050 JYV983048:JYV983050 JOZ983048:JOZ983050 JFD983048:JFD983050 IVH983048:IVH983050 ILL983048:ILL983050 IBP983048:IBP983050 HRT983048:HRT983050 HHX983048:HHX983050 GYB983048:GYB983050 GOF983048:GOF983050 GEJ983048:GEJ983050 FUN983048:FUN983050 FKR983048:FKR983050 FAV983048:FAV983050 EQZ983048:EQZ983050 EHD983048:EHD983050 DXH983048:DXH983050 DNL983048:DNL983050 DDP983048:DDP983050 CTT983048:CTT983050 CJX983048:CJX983050 CAB983048:CAB983050 BQF983048:BQF983050 BGJ983048:BGJ983050 AWN983048:AWN983050 AMR983048:AMR983050 ACV983048:ACV983050 SZ983048:SZ983050 JD983048:JD983050 F983048:F983050 WVP917512:WVP917514 WLT917512:WLT917514 WBX917512:WBX917514 VSB917512:VSB917514 VIF917512:VIF917514 UYJ917512:UYJ917514 UON917512:UON917514 UER917512:UER917514 TUV917512:TUV917514 TKZ917512:TKZ917514 TBD917512:TBD917514 SRH917512:SRH917514 SHL917512:SHL917514 RXP917512:RXP917514 RNT917512:RNT917514 RDX917512:RDX917514 QUB917512:QUB917514 QKF917512:QKF917514 QAJ917512:QAJ917514 PQN917512:PQN917514 PGR917512:PGR917514 OWV917512:OWV917514 OMZ917512:OMZ917514 ODD917512:ODD917514 NTH917512:NTH917514 NJL917512:NJL917514 MZP917512:MZP917514 MPT917512:MPT917514 MFX917512:MFX917514 LWB917512:LWB917514 LMF917512:LMF917514 LCJ917512:LCJ917514 KSN917512:KSN917514 KIR917512:KIR917514 JYV917512:JYV917514 JOZ917512:JOZ917514 JFD917512:JFD917514 IVH917512:IVH917514 ILL917512:ILL917514 IBP917512:IBP917514 HRT917512:HRT917514 HHX917512:HHX917514 GYB917512:GYB917514 GOF917512:GOF917514 GEJ917512:GEJ917514 FUN917512:FUN917514 FKR917512:FKR917514 FAV917512:FAV917514 EQZ917512:EQZ917514 EHD917512:EHD917514 DXH917512:DXH917514 DNL917512:DNL917514 DDP917512:DDP917514 CTT917512:CTT917514 CJX917512:CJX917514 CAB917512:CAB917514 BQF917512:BQF917514 BGJ917512:BGJ917514 AWN917512:AWN917514 AMR917512:AMR917514 ACV917512:ACV917514 SZ917512:SZ917514 JD917512:JD917514 F917512:F917514 WVP851976:WVP851978 WLT851976:WLT851978 WBX851976:WBX851978 VSB851976:VSB851978 VIF851976:VIF851978 UYJ851976:UYJ851978 UON851976:UON851978 UER851976:UER851978 TUV851976:TUV851978 TKZ851976:TKZ851978 TBD851976:TBD851978 SRH851976:SRH851978 SHL851976:SHL851978 RXP851976:RXP851978 RNT851976:RNT851978 RDX851976:RDX851978 QUB851976:QUB851978 QKF851976:QKF851978 QAJ851976:QAJ851978 PQN851976:PQN851978 PGR851976:PGR851978 OWV851976:OWV851978 OMZ851976:OMZ851978 ODD851976:ODD851978 NTH851976:NTH851978 NJL851976:NJL851978 MZP851976:MZP851978 MPT851976:MPT851978 MFX851976:MFX851978 LWB851976:LWB851978 LMF851976:LMF851978 LCJ851976:LCJ851978 KSN851976:KSN851978 KIR851976:KIR851978 JYV851976:JYV851978 JOZ851976:JOZ851978 JFD851976:JFD851978 IVH851976:IVH851978 ILL851976:ILL851978 IBP851976:IBP851978 HRT851976:HRT851978 HHX851976:HHX851978 GYB851976:GYB851978 GOF851976:GOF851978 GEJ851976:GEJ851978 FUN851976:FUN851978 FKR851976:FKR851978 FAV851976:FAV851978 EQZ851976:EQZ851978 EHD851976:EHD851978 DXH851976:DXH851978 DNL851976:DNL851978 DDP851976:DDP851978 CTT851976:CTT851978 CJX851976:CJX851978 CAB851976:CAB851978 BQF851976:BQF851978 BGJ851976:BGJ851978 AWN851976:AWN851978 AMR851976:AMR851978 ACV851976:ACV851978 SZ851976:SZ851978 JD851976:JD851978 F851976:F851978 WVP786440:WVP786442 WLT786440:WLT786442 WBX786440:WBX786442 VSB786440:VSB786442 VIF786440:VIF786442 UYJ786440:UYJ786442 UON786440:UON786442 UER786440:UER786442 TUV786440:TUV786442 TKZ786440:TKZ786442 TBD786440:TBD786442 SRH786440:SRH786442 SHL786440:SHL786442 RXP786440:RXP786442 RNT786440:RNT786442 RDX786440:RDX786442 QUB786440:QUB786442 QKF786440:QKF786442 QAJ786440:QAJ786442 PQN786440:PQN786442 PGR786440:PGR786442 OWV786440:OWV786442 OMZ786440:OMZ786442 ODD786440:ODD786442 NTH786440:NTH786442 NJL786440:NJL786442 MZP786440:MZP786442 MPT786440:MPT786442 MFX786440:MFX786442 LWB786440:LWB786442 LMF786440:LMF786442 LCJ786440:LCJ786442 KSN786440:KSN786442 KIR786440:KIR786442 JYV786440:JYV786442 JOZ786440:JOZ786442 JFD786440:JFD786442 IVH786440:IVH786442 ILL786440:ILL786442 IBP786440:IBP786442 HRT786440:HRT786442 HHX786440:HHX786442 GYB786440:GYB786442 GOF786440:GOF786442 GEJ786440:GEJ786442 FUN786440:FUN786442 FKR786440:FKR786442 FAV786440:FAV786442 EQZ786440:EQZ786442 EHD786440:EHD786442 DXH786440:DXH786442 DNL786440:DNL786442 DDP786440:DDP786442 CTT786440:CTT786442 CJX786440:CJX786442 CAB786440:CAB786442 BQF786440:BQF786442 BGJ786440:BGJ786442 AWN786440:AWN786442 AMR786440:AMR786442 ACV786440:ACV786442 SZ786440:SZ786442 JD786440:JD786442 F786440:F786442 WVP720904:WVP720906 WLT720904:WLT720906 WBX720904:WBX720906 VSB720904:VSB720906 VIF720904:VIF720906 UYJ720904:UYJ720906 UON720904:UON720906 UER720904:UER720906 TUV720904:TUV720906 TKZ720904:TKZ720906 TBD720904:TBD720906 SRH720904:SRH720906 SHL720904:SHL720906 RXP720904:RXP720906 RNT720904:RNT720906 RDX720904:RDX720906 QUB720904:QUB720906 QKF720904:QKF720906 QAJ720904:QAJ720906 PQN720904:PQN720906 PGR720904:PGR720906 OWV720904:OWV720906 OMZ720904:OMZ720906 ODD720904:ODD720906 NTH720904:NTH720906 NJL720904:NJL720906 MZP720904:MZP720906 MPT720904:MPT720906 MFX720904:MFX720906 LWB720904:LWB720906 LMF720904:LMF720906 LCJ720904:LCJ720906 KSN720904:KSN720906 KIR720904:KIR720906 JYV720904:JYV720906 JOZ720904:JOZ720906 JFD720904:JFD720906 IVH720904:IVH720906 ILL720904:ILL720906 IBP720904:IBP720906 HRT720904:HRT720906 HHX720904:HHX720906 GYB720904:GYB720906 GOF720904:GOF720906 GEJ720904:GEJ720906 FUN720904:FUN720906 FKR720904:FKR720906 FAV720904:FAV720906 EQZ720904:EQZ720906 EHD720904:EHD720906 DXH720904:DXH720906 DNL720904:DNL720906 DDP720904:DDP720906 CTT720904:CTT720906 CJX720904:CJX720906 CAB720904:CAB720906 BQF720904:BQF720906 BGJ720904:BGJ720906 AWN720904:AWN720906 AMR720904:AMR720906 ACV720904:ACV720906 SZ720904:SZ720906 JD720904:JD720906 F720904:F720906 WVP655368:WVP655370 WLT655368:WLT655370 WBX655368:WBX655370 VSB655368:VSB655370 VIF655368:VIF655370 UYJ655368:UYJ655370 UON655368:UON655370 UER655368:UER655370 TUV655368:TUV655370 TKZ655368:TKZ655370 TBD655368:TBD655370 SRH655368:SRH655370 SHL655368:SHL655370 RXP655368:RXP655370 RNT655368:RNT655370 RDX655368:RDX655370 QUB655368:QUB655370 QKF655368:QKF655370 QAJ655368:QAJ655370 PQN655368:PQN655370 PGR655368:PGR655370 OWV655368:OWV655370 OMZ655368:OMZ655370 ODD655368:ODD655370 NTH655368:NTH655370 NJL655368:NJL655370 MZP655368:MZP655370 MPT655368:MPT655370 MFX655368:MFX655370 LWB655368:LWB655370 LMF655368:LMF655370 LCJ655368:LCJ655370 KSN655368:KSN655370 KIR655368:KIR655370 JYV655368:JYV655370 JOZ655368:JOZ655370 JFD655368:JFD655370 IVH655368:IVH655370 ILL655368:ILL655370 IBP655368:IBP655370 HRT655368:HRT655370 HHX655368:HHX655370 GYB655368:GYB655370 GOF655368:GOF655370 GEJ655368:GEJ655370 FUN655368:FUN655370 FKR655368:FKR655370 FAV655368:FAV655370 EQZ655368:EQZ655370 EHD655368:EHD655370 DXH655368:DXH655370 DNL655368:DNL655370 DDP655368:DDP655370 CTT655368:CTT655370 CJX655368:CJX655370 CAB655368:CAB655370 BQF655368:BQF655370 BGJ655368:BGJ655370 AWN655368:AWN655370 AMR655368:AMR655370 ACV655368:ACV655370 SZ655368:SZ655370 JD655368:JD655370 F655368:F655370 WVP589832:WVP589834 WLT589832:WLT589834 WBX589832:WBX589834 VSB589832:VSB589834 VIF589832:VIF589834 UYJ589832:UYJ589834 UON589832:UON589834 UER589832:UER589834 TUV589832:TUV589834 TKZ589832:TKZ589834 TBD589832:TBD589834 SRH589832:SRH589834 SHL589832:SHL589834 RXP589832:RXP589834 RNT589832:RNT589834 RDX589832:RDX589834 QUB589832:QUB589834 QKF589832:QKF589834 QAJ589832:QAJ589834 PQN589832:PQN589834 PGR589832:PGR589834 OWV589832:OWV589834 OMZ589832:OMZ589834 ODD589832:ODD589834 NTH589832:NTH589834 NJL589832:NJL589834 MZP589832:MZP589834 MPT589832:MPT589834 MFX589832:MFX589834 LWB589832:LWB589834 LMF589832:LMF589834 LCJ589832:LCJ589834 KSN589832:KSN589834 KIR589832:KIR589834 JYV589832:JYV589834 JOZ589832:JOZ589834 JFD589832:JFD589834 IVH589832:IVH589834 ILL589832:ILL589834 IBP589832:IBP589834 HRT589832:HRT589834 HHX589832:HHX589834 GYB589832:GYB589834 GOF589832:GOF589834 GEJ589832:GEJ589834 FUN589832:FUN589834 FKR589832:FKR589834 FAV589832:FAV589834 EQZ589832:EQZ589834 EHD589832:EHD589834 DXH589832:DXH589834 DNL589832:DNL589834 DDP589832:DDP589834 CTT589832:CTT589834 CJX589832:CJX589834 CAB589832:CAB589834 BQF589832:BQF589834 BGJ589832:BGJ589834 AWN589832:AWN589834 AMR589832:AMR589834 ACV589832:ACV589834 SZ589832:SZ589834 JD589832:JD589834 F589832:F589834 WVP524296:WVP524298 WLT524296:WLT524298 WBX524296:WBX524298 VSB524296:VSB524298 VIF524296:VIF524298 UYJ524296:UYJ524298 UON524296:UON524298 UER524296:UER524298 TUV524296:TUV524298 TKZ524296:TKZ524298 TBD524296:TBD524298 SRH524296:SRH524298 SHL524296:SHL524298 RXP524296:RXP524298 RNT524296:RNT524298 RDX524296:RDX524298 QUB524296:QUB524298 QKF524296:QKF524298 QAJ524296:QAJ524298 PQN524296:PQN524298 PGR524296:PGR524298 OWV524296:OWV524298 OMZ524296:OMZ524298 ODD524296:ODD524298 NTH524296:NTH524298 NJL524296:NJL524298 MZP524296:MZP524298 MPT524296:MPT524298 MFX524296:MFX524298 LWB524296:LWB524298 LMF524296:LMF524298 LCJ524296:LCJ524298 KSN524296:KSN524298 KIR524296:KIR524298 JYV524296:JYV524298 JOZ524296:JOZ524298 JFD524296:JFD524298 IVH524296:IVH524298 ILL524296:ILL524298 IBP524296:IBP524298 HRT524296:HRT524298 HHX524296:HHX524298 GYB524296:GYB524298 GOF524296:GOF524298 GEJ524296:GEJ524298 FUN524296:FUN524298 FKR524296:FKR524298 FAV524296:FAV524298 EQZ524296:EQZ524298 EHD524296:EHD524298 DXH524296:DXH524298 DNL524296:DNL524298 DDP524296:DDP524298 CTT524296:CTT524298 CJX524296:CJX524298 CAB524296:CAB524298 BQF524296:BQF524298 BGJ524296:BGJ524298 AWN524296:AWN524298 AMR524296:AMR524298 ACV524296:ACV524298 SZ524296:SZ524298 JD524296:JD524298 F524296:F524298 WVP458760:WVP458762 WLT458760:WLT458762 WBX458760:WBX458762 VSB458760:VSB458762 VIF458760:VIF458762 UYJ458760:UYJ458762 UON458760:UON458762 UER458760:UER458762 TUV458760:TUV458762 TKZ458760:TKZ458762 TBD458760:TBD458762 SRH458760:SRH458762 SHL458760:SHL458762 RXP458760:RXP458762 RNT458760:RNT458762 RDX458760:RDX458762 QUB458760:QUB458762 QKF458760:QKF458762 QAJ458760:QAJ458762 PQN458760:PQN458762 PGR458760:PGR458762 OWV458760:OWV458762 OMZ458760:OMZ458762 ODD458760:ODD458762 NTH458760:NTH458762 NJL458760:NJL458762 MZP458760:MZP458762 MPT458760:MPT458762 MFX458760:MFX458762 LWB458760:LWB458762 LMF458760:LMF458762 LCJ458760:LCJ458762 KSN458760:KSN458762 KIR458760:KIR458762 JYV458760:JYV458762 JOZ458760:JOZ458762 JFD458760:JFD458762 IVH458760:IVH458762 ILL458760:ILL458762 IBP458760:IBP458762 HRT458760:HRT458762 HHX458760:HHX458762 GYB458760:GYB458762 GOF458760:GOF458762 GEJ458760:GEJ458762 FUN458760:FUN458762 FKR458760:FKR458762 FAV458760:FAV458762 EQZ458760:EQZ458762 EHD458760:EHD458762 DXH458760:DXH458762 DNL458760:DNL458762 DDP458760:DDP458762 CTT458760:CTT458762 CJX458760:CJX458762 CAB458760:CAB458762 BQF458760:BQF458762 BGJ458760:BGJ458762 AWN458760:AWN458762 AMR458760:AMR458762 ACV458760:ACV458762 SZ458760:SZ458762 JD458760:JD458762 F458760:F458762 WVP393224:WVP393226 WLT393224:WLT393226 WBX393224:WBX393226 VSB393224:VSB393226 VIF393224:VIF393226 UYJ393224:UYJ393226 UON393224:UON393226 UER393224:UER393226 TUV393224:TUV393226 TKZ393224:TKZ393226 TBD393224:TBD393226 SRH393224:SRH393226 SHL393224:SHL393226 RXP393224:RXP393226 RNT393224:RNT393226 RDX393224:RDX393226 QUB393224:QUB393226 QKF393224:QKF393226 QAJ393224:QAJ393226 PQN393224:PQN393226 PGR393224:PGR393226 OWV393224:OWV393226 OMZ393224:OMZ393226 ODD393224:ODD393226 NTH393224:NTH393226 NJL393224:NJL393226 MZP393224:MZP393226 MPT393224:MPT393226 MFX393224:MFX393226 LWB393224:LWB393226 LMF393224:LMF393226 LCJ393224:LCJ393226 KSN393224:KSN393226 KIR393224:KIR393226 JYV393224:JYV393226 JOZ393224:JOZ393226 JFD393224:JFD393226 IVH393224:IVH393226 ILL393224:ILL393226 IBP393224:IBP393226 HRT393224:HRT393226 HHX393224:HHX393226 GYB393224:GYB393226 GOF393224:GOF393226 GEJ393224:GEJ393226 FUN393224:FUN393226 FKR393224:FKR393226 FAV393224:FAV393226 EQZ393224:EQZ393226 EHD393224:EHD393226 DXH393224:DXH393226 DNL393224:DNL393226 DDP393224:DDP393226 CTT393224:CTT393226 CJX393224:CJX393226 CAB393224:CAB393226 BQF393224:BQF393226 BGJ393224:BGJ393226 AWN393224:AWN393226 AMR393224:AMR393226 ACV393224:ACV393226 SZ393224:SZ393226 JD393224:JD393226 F393224:F393226 WVP327688:WVP327690 WLT327688:WLT327690 WBX327688:WBX327690 VSB327688:VSB327690 VIF327688:VIF327690 UYJ327688:UYJ327690 UON327688:UON327690 UER327688:UER327690 TUV327688:TUV327690 TKZ327688:TKZ327690 TBD327688:TBD327690 SRH327688:SRH327690 SHL327688:SHL327690 RXP327688:RXP327690 RNT327688:RNT327690 RDX327688:RDX327690 QUB327688:QUB327690 QKF327688:QKF327690 QAJ327688:QAJ327690 PQN327688:PQN327690 PGR327688:PGR327690 OWV327688:OWV327690 OMZ327688:OMZ327690 ODD327688:ODD327690 NTH327688:NTH327690 NJL327688:NJL327690 MZP327688:MZP327690 MPT327688:MPT327690 MFX327688:MFX327690 LWB327688:LWB327690 LMF327688:LMF327690 LCJ327688:LCJ327690 KSN327688:KSN327690 KIR327688:KIR327690 JYV327688:JYV327690 JOZ327688:JOZ327690 JFD327688:JFD327690 IVH327688:IVH327690 ILL327688:ILL327690 IBP327688:IBP327690 HRT327688:HRT327690 HHX327688:HHX327690 GYB327688:GYB327690 GOF327688:GOF327690 GEJ327688:GEJ327690 FUN327688:FUN327690 FKR327688:FKR327690 FAV327688:FAV327690 EQZ327688:EQZ327690 EHD327688:EHD327690 DXH327688:DXH327690 DNL327688:DNL327690 DDP327688:DDP327690 CTT327688:CTT327690 CJX327688:CJX327690 CAB327688:CAB327690 BQF327688:BQF327690 BGJ327688:BGJ327690 AWN327688:AWN327690 AMR327688:AMR327690 ACV327688:ACV327690 SZ327688:SZ327690 JD327688:JD327690 F327688:F327690 WVP262152:WVP262154 WLT262152:WLT262154 WBX262152:WBX262154 VSB262152:VSB262154 VIF262152:VIF262154 UYJ262152:UYJ262154 UON262152:UON262154 UER262152:UER262154 TUV262152:TUV262154 TKZ262152:TKZ262154 TBD262152:TBD262154 SRH262152:SRH262154 SHL262152:SHL262154 RXP262152:RXP262154 RNT262152:RNT262154 RDX262152:RDX262154 QUB262152:QUB262154 QKF262152:QKF262154 QAJ262152:QAJ262154 PQN262152:PQN262154 PGR262152:PGR262154 OWV262152:OWV262154 OMZ262152:OMZ262154 ODD262152:ODD262154 NTH262152:NTH262154 NJL262152:NJL262154 MZP262152:MZP262154 MPT262152:MPT262154 MFX262152:MFX262154 LWB262152:LWB262154 LMF262152:LMF262154 LCJ262152:LCJ262154 KSN262152:KSN262154 KIR262152:KIR262154 JYV262152:JYV262154 JOZ262152:JOZ262154 JFD262152:JFD262154 IVH262152:IVH262154 ILL262152:ILL262154 IBP262152:IBP262154 HRT262152:HRT262154 HHX262152:HHX262154 GYB262152:GYB262154 GOF262152:GOF262154 GEJ262152:GEJ262154 FUN262152:FUN262154 FKR262152:FKR262154 FAV262152:FAV262154 EQZ262152:EQZ262154 EHD262152:EHD262154 DXH262152:DXH262154 DNL262152:DNL262154 DDP262152:DDP262154 CTT262152:CTT262154 CJX262152:CJX262154 CAB262152:CAB262154 BQF262152:BQF262154 BGJ262152:BGJ262154 AWN262152:AWN262154 AMR262152:AMR262154 ACV262152:ACV262154 SZ262152:SZ262154 JD262152:JD262154 F262152:F262154 WVP196616:WVP196618 WLT196616:WLT196618 WBX196616:WBX196618 VSB196616:VSB196618 VIF196616:VIF196618 UYJ196616:UYJ196618 UON196616:UON196618 UER196616:UER196618 TUV196616:TUV196618 TKZ196616:TKZ196618 TBD196616:TBD196618 SRH196616:SRH196618 SHL196616:SHL196618 RXP196616:RXP196618 RNT196616:RNT196618 RDX196616:RDX196618 QUB196616:QUB196618 QKF196616:QKF196618 QAJ196616:QAJ196618 PQN196616:PQN196618 PGR196616:PGR196618 OWV196616:OWV196618 OMZ196616:OMZ196618 ODD196616:ODD196618 NTH196616:NTH196618 NJL196616:NJL196618 MZP196616:MZP196618 MPT196616:MPT196618 MFX196616:MFX196618 LWB196616:LWB196618 LMF196616:LMF196618 LCJ196616:LCJ196618 KSN196616:KSN196618 KIR196616:KIR196618 JYV196616:JYV196618 JOZ196616:JOZ196618 JFD196616:JFD196618 IVH196616:IVH196618 ILL196616:ILL196618 IBP196616:IBP196618 HRT196616:HRT196618 HHX196616:HHX196618 GYB196616:GYB196618 GOF196616:GOF196618 GEJ196616:GEJ196618 FUN196616:FUN196618 FKR196616:FKR196618 FAV196616:FAV196618 EQZ196616:EQZ196618 EHD196616:EHD196618 DXH196616:DXH196618 DNL196616:DNL196618 DDP196616:DDP196618 CTT196616:CTT196618 CJX196616:CJX196618 CAB196616:CAB196618 BQF196616:BQF196618 BGJ196616:BGJ196618 AWN196616:AWN196618 AMR196616:AMR196618 ACV196616:ACV196618 SZ196616:SZ196618 JD196616:JD196618 F196616:F196618 WVP131080:WVP131082 WLT131080:WLT131082 WBX131080:WBX131082 VSB131080:VSB131082 VIF131080:VIF131082 UYJ131080:UYJ131082 UON131080:UON131082 UER131080:UER131082 TUV131080:TUV131082 TKZ131080:TKZ131082 TBD131080:TBD131082 SRH131080:SRH131082 SHL131080:SHL131082 RXP131080:RXP131082 RNT131080:RNT131082 RDX131080:RDX131082 QUB131080:QUB131082 QKF131080:QKF131082 QAJ131080:QAJ131082 PQN131080:PQN131082 PGR131080:PGR131082 OWV131080:OWV131082 OMZ131080:OMZ131082 ODD131080:ODD131082 NTH131080:NTH131082 NJL131080:NJL131082 MZP131080:MZP131082 MPT131080:MPT131082 MFX131080:MFX131082 LWB131080:LWB131082 LMF131080:LMF131082 LCJ131080:LCJ131082 KSN131080:KSN131082 KIR131080:KIR131082 JYV131080:JYV131082 JOZ131080:JOZ131082 JFD131080:JFD131082 IVH131080:IVH131082 ILL131080:ILL131082 IBP131080:IBP131082 HRT131080:HRT131082 HHX131080:HHX131082 GYB131080:GYB131082 GOF131080:GOF131082 GEJ131080:GEJ131082 FUN131080:FUN131082 FKR131080:FKR131082 FAV131080:FAV131082 EQZ131080:EQZ131082 EHD131080:EHD131082 DXH131080:DXH131082 DNL131080:DNL131082 DDP131080:DDP131082 CTT131080:CTT131082 CJX131080:CJX131082 CAB131080:CAB131082 BQF131080:BQF131082 BGJ131080:BGJ131082 AWN131080:AWN131082 AMR131080:AMR131082 ACV131080:ACV131082 SZ131080:SZ131082 JD131080:JD131082 F131080:F131082 WVP65544:WVP65546 WLT65544:WLT65546 WBX65544:WBX65546 VSB65544:VSB65546 VIF65544:VIF65546 UYJ65544:UYJ65546 UON65544:UON65546 UER65544:UER65546 TUV65544:TUV65546 TKZ65544:TKZ65546 TBD65544:TBD65546 SRH65544:SRH65546 SHL65544:SHL65546 RXP65544:RXP65546 RNT65544:RNT65546 RDX65544:RDX65546 QUB65544:QUB65546 QKF65544:QKF65546 QAJ65544:QAJ65546 PQN65544:PQN65546 PGR65544:PGR65546 OWV65544:OWV65546 OMZ65544:OMZ65546 ODD65544:ODD65546 NTH65544:NTH65546 NJL65544:NJL65546 MZP65544:MZP65546 MPT65544:MPT65546 MFX65544:MFX65546 LWB65544:LWB65546 LMF65544:LMF65546 LCJ65544:LCJ65546 KSN65544:KSN65546 KIR65544:KIR65546 JYV65544:JYV65546 JOZ65544:JOZ65546 JFD65544:JFD65546 IVH65544:IVH65546 ILL65544:ILL65546 IBP65544:IBP65546 HRT65544:HRT65546 HHX65544:HHX65546 GYB65544:GYB65546 GOF65544:GOF65546 GEJ65544:GEJ65546 FUN65544:FUN65546 FKR65544:FKR65546 FAV65544:FAV65546 EQZ65544:EQZ65546 EHD65544:EHD65546 DXH65544:DXH65546 DNL65544:DNL65546 DDP65544:DDP65546 CTT65544:CTT65546 CJX65544:CJX65546 CAB65544:CAB65546 BQF65544:BQF65546 BGJ65544:BGJ65546 AWN65544:AWN65546 AMR65544:AMR65546 ACV65544:ACV65546 SZ65544:SZ65546 JD65544:JD65546 F65544:F65546 WVP8:WVP10 WLT8:WLT10 WBX8:WBX10 VSB8:VSB10 VIF8:VIF10 UYJ8:UYJ10 UON8:UON10 UER8:UER10 TUV8:TUV10 TKZ8:TKZ10 TBD8:TBD10 SRH8:SRH10 SHL8:SHL10 RXP8:RXP10 RNT8:RNT10 RDX8:RDX10 QUB8:QUB10 QKF8:QKF10 QAJ8:QAJ10 PQN8:PQN10 PGR8:PGR10 OWV8:OWV10 OMZ8:OMZ10 ODD8:ODD10 NTH8:NTH10 NJL8:NJL10 MZP8:MZP10 MPT8:MPT10 MFX8:MFX10 LWB8:LWB10 LMF8:LMF10 LCJ8:LCJ10 KSN8:KSN10 KIR8:KIR10 JYV8:JYV10 JOZ8:JOZ10 JFD8:JFD10 IVH8:IVH10 ILL8:ILL10 IBP8:IBP10 HRT8:HRT10 HHX8:HHX10 GYB8:GYB10 GOF8:GOF10 GEJ8:GEJ10 FUN8:FUN10 FKR8:FKR10 FAV8:FAV10 EQZ8:EQZ10 EHD8:EHD10 DXH8:DXH10 DNL8:DNL10 DDP8:DDP10 CTT8:CTT10 CJX8:CJX10 CAB8:CAB10 BQF8:BQF10 BGJ8:BGJ10 AWN8:AWN10 AMR8:AMR10 ACV8:ACV10 SZ8:SZ10 JD8:JD10 F8:F10 WVN983048:WVN983050 WLR983048:WLR983050 WBV983048:WBV983050 VRZ983048:VRZ983050 VID983048:VID983050 UYH983048:UYH983050 UOL983048:UOL983050 UEP983048:UEP983050 TUT983048:TUT983050 TKX983048:TKX983050 TBB983048:TBB983050 SRF983048:SRF983050 SHJ983048:SHJ983050 RXN983048:RXN983050 RNR983048:RNR983050 RDV983048:RDV983050 QTZ983048:QTZ983050 QKD983048:QKD983050 QAH983048:QAH983050 PQL983048:PQL983050 PGP983048:PGP983050 OWT983048:OWT983050 OMX983048:OMX983050 ODB983048:ODB983050 NTF983048:NTF983050 NJJ983048:NJJ983050 MZN983048:MZN983050 MPR983048:MPR983050 MFV983048:MFV983050 LVZ983048:LVZ983050 LMD983048:LMD983050 LCH983048:LCH983050 KSL983048:KSL983050 KIP983048:KIP983050 JYT983048:JYT983050 JOX983048:JOX983050 JFB983048:JFB983050 IVF983048:IVF983050 ILJ983048:ILJ983050 IBN983048:IBN983050 HRR983048:HRR983050 HHV983048:HHV983050 GXZ983048:GXZ983050 GOD983048:GOD983050 GEH983048:GEH983050 FUL983048:FUL983050 FKP983048:FKP983050 FAT983048:FAT983050 EQX983048:EQX983050 EHB983048:EHB983050 DXF983048:DXF983050 DNJ983048:DNJ983050 DDN983048:DDN983050 CTR983048:CTR983050 CJV983048:CJV983050 BZZ983048:BZZ983050 BQD983048:BQD983050 BGH983048:BGH983050 AWL983048:AWL983050 AMP983048:AMP983050 ACT983048:ACT983050 SX983048:SX983050 JB983048:JB983050 D983048:D983050 WVN917512:WVN917514 WLR917512:WLR917514 WBV917512:WBV917514 VRZ917512:VRZ917514 VID917512:VID917514 UYH917512:UYH917514 UOL917512:UOL917514 UEP917512:UEP917514 TUT917512:TUT917514 TKX917512:TKX917514 TBB917512:TBB917514 SRF917512:SRF917514 SHJ917512:SHJ917514 RXN917512:RXN917514 RNR917512:RNR917514 RDV917512:RDV917514 QTZ917512:QTZ917514 QKD917512:QKD917514 QAH917512:QAH917514 PQL917512:PQL917514 PGP917512:PGP917514 OWT917512:OWT917514 OMX917512:OMX917514 ODB917512:ODB917514 NTF917512:NTF917514 NJJ917512:NJJ917514 MZN917512:MZN917514 MPR917512:MPR917514 MFV917512:MFV917514 LVZ917512:LVZ917514 LMD917512:LMD917514 LCH917512:LCH917514 KSL917512:KSL917514 KIP917512:KIP917514 JYT917512:JYT917514 JOX917512:JOX917514 JFB917512:JFB917514 IVF917512:IVF917514 ILJ917512:ILJ917514 IBN917512:IBN917514 HRR917512:HRR917514 HHV917512:HHV917514 GXZ917512:GXZ917514 GOD917512:GOD917514 GEH917512:GEH917514 FUL917512:FUL917514 FKP917512:FKP917514 FAT917512:FAT917514 EQX917512:EQX917514 EHB917512:EHB917514 DXF917512:DXF917514 DNJ917512:DNJ917514 DDN917512:DDN917514 CTR917512:CTR917514 CJV917512:CJV917514 BZZ917512:BZZ917514 BQD917512:BQD917514 BGH917512:BGH917514 AWL917512:AWL917514 AMP917512:AMP917514 ACT917512:ACT917514 SX917512:SX917514 JB917512:JB917514 D917512:D917514 WVN851976:WVN851978 WLR851976:WLR851978 WBV851976:WBV851978 VRZ851976:VRZ851978 VID851976:VID851978 UYH851976:UYH851978 UOL851976:UOL851978 UEP851976:UEP851978 TUT851976:TUT851978 TKX851976:TKX851978 TBB851976:TBB851978 SRF851976:SRF851978 SHJ851976:SHJ851978 RXN851976:RXN851978 RNR851976:RNR851978 RDV851976:RDV851978 QTZ851976:QTZ851978 QKD851976:QKD851978 QAH851976:QAH851978 PQL851976:PQL851978 PGP851976:PGP851978 OWT851976:OWT851978 OMX851976:OMX851978 ODB851976:ODB851978 NTF851976:NTF851978 NJJ851976:NJJ851978 MZN851976:MZN851978 MPR851976:MPR851978 MFV851976:MFV851978 LVZ851976:LVZ851978 LMD851976:LMD851978 LCH851976:LCH851978 KSL851976:KSL851978 KIP851976:KIP851978 JYT851976:JYT851978 JOX851976:JOX851978 JFB851976:JFB851978 IVF851976:IVF851978 ILJ851976:ILJ851978 IBN851976:IBN851978 HRR851976:HRR851978 HHV851976:HHV851978 GXZ851976:GXZ851978 GOD851976:GOD851978 GEH851976:GEH851978 FUL851976:FUL851978 FKP851976:FKP851978 FAT851976:FAT851978 EQX851976:EQX851978 EHB851976:EHB851978 DXF851976:DXF851978 DNJ851976:DNJ851978 DDN851976:DDN851978 CTR851976:CTR851978 CJV851976:CJV851978 BZZ851976:BZZ851978 BQD851976:BQD851978 BGH851976:BGH851978 AWL851976:AWL851978 AMP851976:AMP851978 ACT851976:ACT851978 SX851976:SX851978 JB851976:JB851978 D851976:D851978 WVN786440:WVN786442 WLR786440:WLR786442 WBV786440:WBV786442 VRZ786440:VRZ786442 VID786440:VID786442 UYH786440:UYH786442 UOL786440:UOL786442 UEP786440:UEP786442 TUT786440:TUT786442 TKX786440:TKX786442 TBB786440:TBB786442 SRF786440:SRF786442 SHJ786440:SHJ786442 RXN786440:RXN786442 RNR786440:RNR786442 RDV786440:RDV786442 QTZ786440:QTZ786442 QKD786440:QKD786442 QAH786440:QAH786442 PQL786440:PQL786442 PGP786440:PGP786442 OWT786440:OWT786442 OMX786440:OMX786442 ODB786440:ODB786442 NTF786440:NTF786442 NJJ786440:NJJ786442 MZN786440:MZN786442 MPR786440:MPR786442 MFV786440:MFV786442 LVZ786440:LVZ786442 LMD786440:LMD786442 LCH786440:LCH786442 KSL786440:KSL786442 KIP786440:KIP786442 JYT786440:JYT786442 JOX786440:JOX786442 JFB786440:JFB786442 IVF786440:IVF786442 ILJ786440:ILJ786442 IBN786440:IBN786442 HRR786440:HRR786442 HHV786440:HHV786442 GXZ786440:GXZ786442 GOD786440:GOD786442 GEH786440:GEH786442 FUL786440:FUL786442 FKP786440:FKP786442 FAT786440:FAT786442 EQX786440:EQX786442 EHB786440:EHB786442 DXF786440:DXF786442 DNJ786440:DNJ786442 DDN786440:DDN786442 CTR786440:CTR786442 CJV786440:CJV786442 BZZ786440:BZZ786442 BQD786440:BQD786442 BGH786440:BGH786442 AWL786440:AWL786442 AMP786440:AMP786442 ACT786440:ACT786442 SX786440:SX786442 JB786440:JB786442 D786440:D786442 WVN720904:WVN720906 WLR720904:WLR720906 WBV720904:WBV720906 VRZ720904:VRZ720906 VID720904:VID720906 UYH720904:UYH720906 UOL720904:UOL720906 UEP720904:UEP720906 TUT720904:TUT720906 TKX720904:TKX720906 TBB720904:TBB720906 SRF720904:SRF720906 SHJ720904:SHJ720906 RXN720904:RXN720906 RNR720904:RNR720906 RDV720904:RDV720906 QTZ720904:QTZ720906 QKD720904:QKD720906 QAH720904:QAH720906 PQL720904:PQL720906 PGP720904:PGP720906 OWT720904:OWT720906 OMX720904:OMX720906 ODB720904:ODB720906 NTF720904:NTF720906 NJJ720904:NJJ720906 MZN720904:MZN720906 MPR720904:MPR720906 MFV720904:MFV720906 LVZ720904:LVZ720906 LMD720904:LMD720906 LCH720904:LCH720906 KSL720904:KSL720906 KIP720904:KIP720906 JYT720904:JYT720906 JOX720904:JOX720906 JFB720904:JFB720906 IVF720904:IVF720906 ILJ720904:ILJ720906 IBN720904:IBN720906 HRR720904:HRR720906 HHV720904:HHV720906 GXZ720904:GXZ720906 GOD720904:GOD720906 GEH720904:GEH720906 FUL720904:FUL720906 FKP720904:FKP720906 FAT720904:FAT720906 EQX720904:EQX720906 EHB720904:EHB720906 DXF720904:DXF720906 DNJ720904:DNJ720906 DDN720904:DDN720906 CTR720904:CTR720906 CJV720904:CJV720906 BZZ720904:BZZ720906 BQD720904:BQD720906 BGH720904:BGH720906 AWL720904:AWL720906 AMP720904:AMP720906 ACT720904:ACT720906 SX720904:SX720906 JB720904:JB720906 D720904:D720906 WVN655368:WVN655370 WLR655368:WLR655370 WBV655368:WBV655370 VRZ655368:VRZ655370 VID655368:VID655370 UYH655368:UYH655370 UOL655368:UOL655370 UEP655368:UEP655370 TUT655368:TUT655370 TKX655368:TKX655370 TBB655368:TBB655370 SRF655368:SRF655370 SHJ655368:SHJ655370 RXN655368:RXN655370 RNR655368:RNR655370 RDV655368:RDV655370 QTZ655368:QTZ655370 QKD655368:QKD655370 QAH655368:QAH655370 PQL655368:PQL655370 PGP655368:PGP655370 OWT655368:OWT655370 OMX655368:OMX655370 ODB655368:ODB655370 NTF655368:NTF655370 NJJ655368:NJJ655370 MZN655368:MZN655370 MPR655368:MPR655370 MFV655368:MFV655370 LVZ655368:LVZ655370 LMD655368:LMD655370 LCH655368:LCH655370 KSL655368:KSL655370 KIP655368:KIP655370 JYT655368:JYT655370 JOX655368:JOX655370 JFB655368:JFB655370 IVF655368:IVF655370 ILJ655368:ILJ655370 IBN655368:IBN655370 HRR655368:HRR655370 HHV655368:HHV655370 GXZ655368:GXZ655370 GOD655368:GOD655370 GEH655368:GEH655370 FUL655368:FUL655370 FKP655368:FKP655370 FAT655368:FAT655370 EQX655368:EQX655370 EHB655368:EHB655370 DXF655368:DXF655370 DNJ655368:DNJ655370 DDN655368:DDN655370 CTR655368:CTR655370 CJV655368:CJV655370 BZZ655368:BZZ655370 BQD655368:BQD655370 BGH655368:BGH655370 AWL655368:AWL655370 AMP655368:AMP655370 ACT655368:ACT655370 SX655368:SX655370 JB655368:JB655370 D655368:D655370 WVN589832:WVN589834 WLR589832:WLR589834 WBV589832:WBV589834 VRZ589832:VRZ589834 VID589832:VID589834 UYH589832:UYH589834 UOL589832:UOL589834 UEP589832:UEP589834 TUT589832:TUT589834 TKX589832:TKX589834 TBB589832:TBB589834 SRF589832:SRF589834 SHJ589832:SHJ589834 RXN589832:RXN589834 RNR589832:RNR589834 RDV589832:RDV589834 QTZ589832:QTZ589834 QKD589832:QKD589834 QAH589832:QAH589834 PQL589832:PQL589834 PGP589832:PGP589834 OWT589832:OWT589834 OMX589832:OMX589834 ODB589832:ODB589834 NTF589832:NTF589834 NJJ589832:NJJ589834 MZN589832:MZN589834 MPR589832:MPR589834 MFV589832:MFV589834 LVZ589832:LVZ589834 LMD589832:LMD589834 LCH589832:LCH589834 KSL589832:KSL589834 KIP589832:KIP589834 JYT589832:JYT589834 JOX589832:JOX589834 JFB589832:JFB589834 IVF589832:IVF589834 ILJ589832:ILJ589834 IBN589832:IBN589834 HRR589832:HRR589834 HHV589832:HHV589834 GXZ589832:GXZ589834 GOD589832:GOD589834 GEH589832:GEH589834 FUL589832:FUL589834 FKP589832:FKP589834 FAT589832:FAT589834 EQX589832:EQX589834 EHB589832:EHB589834 DXF589832:DXF589834 DNJ589832:DNJ589834 DDN589832:DDN589834 CTR589832:CTR589834 CJV589832:CJV589834 BZZ589832:BZZ589834 BQD589832:BQD589834 BGH589832:BGH589834 AWL589832:AWL589834 AMP589832:AMP589834 ACT589832:ACT589834 SX589832:SX589834 JB589832:JB589834 D589832:D589834 WVN524296:WVN524298 WLR524296:WLR524298 WBV524296:WBV524298 VRZ524296:VRZ524298 VID524296:VID524298 UYH524296:UYH524298 UOL524296:UOL524298 UEP524296:UEP524298 TUT524296:TUT524298 TKX524296:TKX524298 TBB524296:TBB524298 SRF524296:SRF524298 SHJ524296:SHJ524298 RXN524296:RXN524298 RNR524296:RNR524298 RDV524296:RDV524298 QTZ524296:QTZ524298 QKD524296:QKD524298 QAH524296:QAH524298 PQL524296:PQL524298 PGP524296:PGP524298 OWT524296:OWT524298 OMX524296:OMX524298 ODB524296:ODB524298 NTF524296:NTF524298 NJJ524296:NJJ524298 MZN524296:MZN524298 MPR524296:MPR524298 MFV524296:MFV524298 LVZ524296:LVZ524298 LMD524296:LMD524298 LCH524296:LCH524298 KSL524296:KSL524298 KIP524296:KIP524298 JYT524296:JYT524298 JOX524296:JOX524298 JFB524296:JFB524298 IVF524296:IVF524298 ILJ524296:ILJ524298 IBN524296:IBN524298 HRR524296:HRR524298 HHV524296:HHV524298 GXZ524296:GXZ524298 GOD524296:GOD524298 GEH524296:GEH524298 FUL524296:FUL524298 FKP524296:FKP524298 FAT524296:FAT524298 EQX524296:EQX524298 EHB524296:EHB524298 DXF524296:DXF524298 DNJ524296:DNJ524298 DDN524296:DDN524298 CTR524296:CTR524298 CJV524296:CJV524298 BZZ524296:BZZ524298 BQD524296:BQD524298 BGH524296:BGH524298 AWL524296:AWL524298 AMP524296:AMP524298 ACT524296:ACT524298 SX524296:SX524298 JB524296:JB524298 D524296:D524298 WVN458760:WVN458762 WLR458760:WLR458762 WBV458760:WBV458762 VRZ458760:VRZ458762 VID458760:VID458762 UYH458760:UYH458762 UOL458760:UOL458762 UEP458760:UEP458762 TUT458760:TUT458762 TKX458760:TKX458762 TBB458760:TBB458762 SRF458760:SRF458762 SHJ458760:SHJ458762 RXN458760:RXN458762 RNR458760:RNR458762 RDV458760:RDV458762 QTZ458760:QTZ458762 QKD458760:QKD458762 QAH458760:QAH458762 PQL458760:PQL458762 PGP458760:PGP458762 OWT458760:OWT458762 OMX458760:OMX458762 ODB458760:ODB458762 NTF458760:NTF458762 NJJ458760:NJJ458762 MZN458760:MZN458762 MPR458760:MPR458762 MFV458760:MFV458762 LVZ458760:LVZ458762 LMD458760:LMD458762 LCH458760:LCH458762 KSL458760:KSL458762 KIP458760:KIP458762 JYT458760:JYT458762 JOX458760:JOX458762 JFB458760:JFB458762 IVF458760:IVF458762 ILJ458760:ILJ458762 IBN458760:IBN458762 HRR458760:HRR458762 HHV458760:HHV458762 GXZ458760:GXZ458762 GOD458760:GOD458762 GEH458760:GEH458762 FUL458760:FUL458762 FKP458760:FKP458762 FAT458760:FAT458762 EQX458760:EQX458762 EHB458760:EHB458762 DXF458760:DXF458762 DNJ458760:DNJ458762 DDN458760:DDN458762 CTR458760:CTR458762 CJV458760:CJV458762 BZZ458760:BZZ458762 BQD458760:BQD458762 BGH458760:BGH458762 AWL458760:AWL458762 AMP458760:AMP458762 ACT458760:ACT458762 SX458760:SX458762 JB458760:JB458762 D458760:D458762 WVN393224:WVN393226 WLR393224:WLR393226 WBV393224:WBV393226 VRZ393224:VRZ393226 VID393224:VID393226 UYH393224:UYH393226 UOL393224:UOL393226 UEP393224:UEP393226 TUT393224:TUT393226 TKX393224:TKX393226 TBB393224:TBB393226 SRF393224:SRF393226 SHJ393224:SHJ393226 RXN393224:RXN393226 RNR393224:RNR393226 RDV393224:RDV393226 QTZ393224:QTZ393226 QKD393224:QKD393226 QAH393224:QAH393226 PQL393224:PQL393226 PGP393224:PGP393226 OWT393224:OWT393226 OMX393224:OMX393226 ODB393224:ODB393226 NTF393224:NTF393226 NJJ393224:NJJ393226 MZN393224:MZN393226 MPR393224:MPR393226 MFV393224:MFV393226 LVZ393224:LVZ393226 LMD393224:LMD393226 LCH393224:LCH393226 KSL393224:KSL393226 KIP393224:KIP393226 JYT393224:JYT393226 JOX393224:JOX393226 JFB393224:JFB393226 IVF393224:IVF393226 ILJ393224:ILJ393226 IBN393224:IBN393226 HRR393224:HRR393226 HHV393224:HHV393226 GXZ393224:GXZ393226 GOD393224:GOD393226 GEH393224:GEH393226 FUL393224:FUL393226 FKP393224:FKP393226 FAT393224:FAT393226 EQX393224:EQX393226 EHB393224:EHB393226 DXF393224:DXF393226 DNJ393224:DNJ393226 DDN393224:DDN393226 CTR393224:CTR393226 CJV393224:CJV393226 BZZ393224:BZZ393226 BQD393224:BQD393226 BGH393224:BGH393226 AWL393224:AWL393226 AMP393224:AMP393226 ACT393224:ACT393226 SX393224:SX393226 JB393224:JB393226 D393224:D393226 WVN327688:WVN327690 WLR327688:WLR327690 WBV327688:WBV327690 VRZ327688:VRZ327690 VID327688:VID327690 UYH327688:UYH327690 UOL327688:UOL327690 UEP327688:UEP327690 TUT327688:TUT327690 TKX327688:TKX327690 TBB327688:TBB327690 SRF327688:SRF327690 SHJ327688:SHJ327690 RXN327688:RXN327690 RNR327688:RNR327690 RDV327688:RDV327690 QTZ327688:QTZ327690 QKD327688:QKD327690 QAH327688:QAH327690 PQL327688:PQL327690 PGP327688:PGP327690 OWT327688:OWT327690 OMX327688:OMX327690 ODB327688:ODB327690 NTF327688:NTF327690 NJJ327688:NJJ327690 MZN327688:MZN327690 MPR327688:MPR327690 MFV327688:MFV327690 LVZ327688:LVZ327690 LMD327688:LMD327690 LCH327688:LCH327690 KSL327688:KSL327690 KIP327688:KIP327690 JYT327688:JYT327690 JOX327688:JOX327690 JFB327688:JFB327690 IVF327688:IVF327690 ILJ327688:ILJ327690 IBN327688:IBN327690 HRR327688:HRR327690 HHV327688:HHV327690 GXZ327688:GXZ327690 GOD327688:GOD327690 GEH327688:GEH327690 FUL327688:FUL327690 FKP327688:FKP327690 FAT327688:FAT327690 EQX327688:EQX327690 EHB327688:EHB327690 DXF327688:DXF327690 DNJ327688:DNJ327690 DDN327688:DDN327690 CTR327688:CTR327690 CJV327688:CJV327690 BZZ327688:BZZ327690 BQD327688:BQD327690 BGH327688:BGH327690 AWL327688:AWL327690 AMP327688:AMP327690 ACT327688:ACT327690 SX327688:SX327690 JB327688:JB327690 D327688:D327690 WVN262152:WVN262154 WLR262152:WLR262154 WBV262152:WBV262154 VRZ262152:VRZ262154 VID262152:VID262154 UYH262152:UYH262154 UOL262152:UOL262154 UEP262152:UEP262154 TUT262152:TUT262154 TKX262152:TKX262154 TBB262152:TBB262154 SRF262152:SRF262154 SHJ262152:SHJ262154 RXN262152:RXN262154 RNR262152:RNR262154 RDV262152:RDV262154 QTZ262152:QTZ262154 QKD262152:QKD262154 QAH262152:QAH262154 PQL262152:PQL262154 PGP262152:PGP262154 OWT262152:OWT262154 OMX262152:OMX262154 ODB262152:ODB262154 NTF262152:NTF262154 NJJ262152:NJJ262154 MZN262152:MZN262154 MPR262152:MPR262154 MFV262152:MFV262154 LVZ262152:LVZ262154 LMD262152:LMD262154 LCH262152:LCH262154 KSL262152:KSL262154 KIP262152:KIP262154 JYT262152:JYT262154 JOX262152:JOX262154 JFB262152:JFB262154 IVF262152:IVF262154 ILJ262152:ILJ262154 IBN262152:IBN262154 HRR262152:HRR262154 HHV262152:HHV262154 GXZ262152:GXZ262154 GOD262152:GOD262154 GEH262152:GEH262154 FUL262152:FUL262154 FKP262152:FKP262154 FAT262152:FAT262154 EQX262152:EQX262154 EHB262152:EHB262154 DXF262152:DXF262154 DNJ262152:DNJ262154 DDN262152:DDN262154 CTR262152:CTR262154 CJV262152:CJV262154 BZZ262152:BZZ262154 BQD262152:BQD262154 BGH262152:BGH262154 AWL262152:AWL262154 AMP262152:AMP262154 ACT262152:ACT262154 SX262152:SX262154 JB262152:JB262154 D262152:D262154 WVN196616:WVN196618 WLR196616:WLR196618 WBV196616:WBV196618 VRZ196616:VRZ196618 VID196616:VID196618 UYH196616:UYH196618 UOL196616:UOL196618 UEP196616:UEP196618 TUT196616:TUT196618 TKX196616:TKX196618 TBB196616:TBB196618 SRF196616:SRF196618 SHJ196616:SHJ196618 RXN196616:RXN196618 RNR196616:RNR196618 RDV196616:RDV196618 QTZ196616:QTZ196618 QKD196616:QKD196618 QAH196616:QAH196618 PQL196616:PQL196618 PGP196616:PGP196618 OWT196616:OWT196618 OMX196616:OMX196618 ODB196616:ODB196618 NTF196616:NTF196618 NJJ196616:NJJ196618 MZN196616:MZN196618 MPR196616:MPR196618 MFV196616:MFV196618 LVZ196616:LVZ196618 LMD196616:LMD196618 LCH196616:LCH196618 KSL196616:KSL196618 KIP196616:KIP196618 JYT196616:JYT196618 JOX196616:JOX196618 JFB196616:JFB196618 IVF196616:IVF196618 ILJ196616:ILJ196618 IBN196616:IBN196618 HRR196616:HRR196618 HHV196616:HHV196618 GXZ196616:GXZ196618 GOD196616:GOD196618 GEH196616:GEH196618 FUL196616:FUL196618 FKP196616:FKP196618 FAT196616:FAT196618 EQX196616:EQX196618 EHB196616:EHB196618 DXF196616:DXF196618 DNJ196616:DNJ196618 DDN196616:DDN196618 CTR196616:CTR196618 CJV196616:CJV196618 BZZ196616:BZZ196618 BQD196616:BQD196618 BGH196616:BGH196618 AWL196616:AWL196618 AMP196616:AMP196618 ACT196616:ACT196618 SX196616:SX196618 JB196616:JB196618 D196616:D196618 WVN131080:WVN131082 WLR131080:WLR131082 WBV131080:WBV131082 VRZ131080:VRZ131082 VID131080:VID131082 UYH131080:UYH131082 UOL131080:UOL131082 UEP131080:UEP131082 TUT131080:TUT131082 TKX131080:TKX131082 TBB131080:TBB131082 SRF131080:SRF131082 SHJ131080:SHJ131082 RXN131080:RXN131082 RNR131080:RNR131082 RDV131080:RDV131082 QTZ131080:QTZ131082 QKD131080:QKD131082 QAH131080:QAH131082 PQL131080:PQL131082 PGP131080:PGP131082 OWT131080:OWT131082 OMX131080:OMX131082 ODB131080:ODB131082 NTF131080:NTF131082 NJJ131080:NJJ131082 MZN131080:MZN131082 MPR131080:MPR131082 MFV131080:MFV131082 LVZ131080:LVZ131082 LMD131080:LMD131082 LCH131080:LCH131082 KSL131080:KSL131082 KIP131080:KIP131082 JYT131080:JYT131082 JOX131080:JOX131082 JFB131080:JFB131082 IVF131080:IVF131082 ILJ131080:ILJ131082 IBN131080:IBN131082 HRR131080:HRR131082 HHV131080:HHV131082 GXZ131080:GXZ131082 GOD131080:GOD131082 GEH131080:GEH131082 FUL131080:FUL131082 FKP131080:FKP131082 FAT131080:FAT131082 EQX131080:EQX131082 EHB131080:EHB131082 DXF131080:DXF131082 DNJ131080:DNJ131082 DDN131080:DDN131082 CTR131080:CTR131082 CJV131080:CJV131082 BZZ131080:BZZ131082 BQD131080:BQD131082 BGH131080:BGH131082 AWL131080:AWL131082 AMP131080:AMP131082 ACT131080:ACT131082 SX131080:SX131082 JB131080:JB131082 D131080:D131082 WVN65544:WVN65546 WLR65544:WLR65546 WBV65544:WBV65546 VRZ65544:VRZ65546 VID65544:VID65546 UYH65544:UYH65546 UOL65544:UOL65546 UEP65544:UEP65546 TUT65544:TUT65546 TKX65544:TKX65546 TBB65544:TBB65546 SRF65544:SRF65546 SHJ65544:SHJ65546 RXN65544:RXN65546 RNR65544:RNR65546 RDV65544:RDV65546 QTZ65544:QTZ65546 QKD65544:QKD65546 QAH65544:QAH65546 PQL65544:PQL65546 PGP65544:PGP65546 OWT65544:OWT65546 OMX65544:OMX65546 ODB65544:ODB65546 NTF65544:NTF65546 NJJ65544:NJJ65546 MZN65544:MZN65546 MPR65544:MPR65546 MFV65544:MFV65546 LVZ65544:LVZ65546 LMD65544:LMD65546 LCH65544:LCH65546 KSL65544:KSL65546 KIP65544:KIP65546 JYT65544:JYT65546 JOX65544:JOX65546 JFB65544:JFB65546 IVF65544:IVF65546 ILJ65544:ILJ65546 IBN65544:IBN65546 HRR65544:HRR65546 HHV65544:HHV65546 GXZ65544:GXZ65546 GOD65544:GOD65546 GEH65544:GEH65546 FUL65544:FUL65546 FKP65544:FKP65546 FAT65544:FAT65546 EQX65544:EQX65546 EHB65544:EHB65546 DXF65544:DXF65546 DNJ65544:DNJ65546 DDN65544:DDN65546 CTR65544:CTR65546 CJV65544:CJV65546 BZZ65544:BZZ65546 BQD65544:BQD65546 BGH65544:BGH65546 AWL65544:AWL65546 AMP65544:AMP65546 ACT65544:ACT65546 SX65544:SX65546 JB65544:JB65546 D65544:D65546 WVN8:WVN10 WLR8:WLR10 WBV8:WBV10 VRZ8:VRZ10 VID8:VID10 UYH8:UYH10 UOL8:UOL10 UEP8:UEP10 TUT8:TUT10 TKX8:TKX10 TBB8:TBB10 SRF8:SRF10 SHJ8:SHJ10 RXN8:RXN10 RNR8:RNR10 RDV8:RDV10 QTZ8:QTZ10 QKD8:QKD10 QAH8:QAH10 PQL8:PQL10 PGP8:PGP10 OWT8:OWT10 OMX8:OMX10 ODB8:ODB10 NTF8:NTF10 NJJ8:NJJ10 MZN8:MZN10 MPR8:MPR10 MFV8:MFV10 LVZ8:LVZ10 LMD8:LMD10 LCH8:LCH10 KSL8:KSL10 KIP8:KIP10 JYT8:JYT10 JOX8:JOX10 JFB8:JFB10 IVF8:IVF10 ILJ8:ILJ10 IBN8:IBN10 HRR8:HRR10 HHV8:HHV10 GXZ8:GXZ10 GOD8:GOD10 GEH8:GEH10 FUL8:FUL10 FKP8:FKP10 FAT8:FAT10 EQX8:EQX10 EHB8:EHB10 DXF8:DXF10 DNJ8:DNJ10 DDN8:DDN10 CTR8:CTR10 CJV8:CJV10 BZZ8:BZZ10 BQD8:BQD10 BGH8:BGH10 AWL8:AWL10 AMP8:AMP10 ACT8:ACT10 SX8:SX10 JB8:JB10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view="pageBreakPreview" zoomScaleNormal="100" zoomScaleSheetLayoutView="100" workbookViewId="0">
      <selection activeCell="L16" sqref="L16"/>
    </sheetView>
  </sheetViews>
  <sheetFormatPr defaultRowHeight="13.5" x14ac:dyDescent="0.15"/>
  <cols>
    <col min="1" max="1" width="1.875" style="260" customWidth="1"/>
    <col min="2" max="2" width="14.875" style="260" customWidth="1"/>
    <col min="3" max="3" width="31.25" style="260" customWidth="1"/>
    <col min="4" max="4" width="2.25" style="260" customWidth="1"/>
    <col min="5" max="5" width="4.5" style="260" customWidth="1"/>
    <col min="6" max="6" width="2.25" style="260" customWidth="1"/>
    <col min="7" max="7" width="4.5" style="260" customWidth="1"/>
    <col min="8" max="8" width="2.25" style="260" customWidth="1"/>
    <col min="9" max="9" width="4.5" style="260" customWidth="1"/>
    <col min="10" max="10" width="2.25" style="260" customWidth="1"/>
    <col min="11" max="11" width="4.5" style="260" customWidth="1"/>
    <col min="12" max="12" width="2.25" style="260" customWidth="1"/>
    <col min="13" max="13" width="4.5" style="260" customWidth="1"/>
    <col min="14" max="14" width="2.25" style="260" customWidth="1"/>
    <col min="15" max="15" width="4.5" style="260" customWidth="1"/>
    <col min="16" max="16384" width="9" style="260"/>
  </cols>
  <sheetData>
    <row r="1" spans="1:15" ht="18" customHeight="1" x14ac:dyDescent="0.15">
      <c r="B1" s="699" t="s">
        <v>682</v>
      </c>
      <c r="C1" s="699"/>
      <c r="I1" s="495"/>
    </row>
    <row r="2" spans="1:15" ht="8.25" customHeight="1" x14ac:dyDescent="0.15">
      <c r="B2" s="528"/>
      <c r="C2" s="528"/>
      <c r="I2" s="495"/>
    </row>
    <row r="3" spans="1:15" ht="21" customHeight="1" x14ac:dyDescent="0.15">
      <c r="B3" s="496" t="s">
        <v>597</v>
      </c>
      <c r="D3" s="260" t="s">
        <v>626</v>
      </c>
      <c r="F3" s="497"/>
      <c r="G3" s="719"/>
      <c r="H3" s="719"/>
      <c r="I3" s="719"/>
      <c r="J3" s="719"/>
      <c r="K3" s="719"/>
      <c r="L3" s="719"/>
      <c r="M3" s="719"/>
      <c r="N3" s="719"/>
      <c r="O3" s="719"/>
    </row>
    <row r="4" spans="1:15" ht="21" customHeight="1" x14ac:dyDescent="0.15">
      <c r="A4" s="496"/>
      <c r="D4" s="260" t="s">
        <v>598</v>
      </c>
      <c r="F4" s="497"/>
      <c r="G4" s="719"/>
      <c r="H4" s="719"/>
      <c r="I4" s="719"/>
      <c r="J4" s="719"/>
      <c r="K4" s="719"/>
      <c r="L4" s="719"/>
      <c r="M4" s="719"/>
      <c r="N4" s="719"/>
      <c r="O4" s="719"/>
    </row>
    <row r="5" spans="1:15" ht="21" customHeight="1" x14ac:dyDescent="0.15">
      <c r="A5" s="496"/>
      <c r="D5" s="260" t="s">
        <v>685</v>
      </c>
      <c r="F5" s="497"/>
      <c r="G5" s="719"/>
      <c r="H5" s="719"/>
      <c r="I5" s="719"/>
      <c r="J5" s="719"/>
      <c r="K5" s="719"/>
      <c r="L5" s="719"/>
      <c r="M5" s="719"/>
      <c r="N5" s="719"/>
      <c r="O5" s="719"/>
    </row>
    <row r="6" spans="1:15" ht="15" customHeight="1" x14ac:dyDescent="0.15"/>
    <row r="7" spans="1:15" ht="18.75" customHeight="1" x14ac:dyDescent="0.15">
      <c r="B7" s="260" t="s">
        <v>627</v>
      </c>
      <c r="F7" s="498"/>
      <c r="H7" s="499" t="s">
        <v>599</v>
      </c>
    </row>
    <row r="8" spans="1:15" ht="18.75" customHeight="1" x14ac:dyDescent="0.15">
      <c r="B8" s="260" t="s">
        <v>600</v>
      </c>
      <c r="F8" s="500" t="s">
        <v>601</v>
      </c>
    </row>
    <row r="9" spans="1:15" ht="18.75" customHeight="1" x14ac:dyDescent="0.15">
      <c r="B9" s="716" t="s">
        <v>602</v>
      </c>
      <c r="C9" s="717"/>
      <c r="D9" s="711" t="s">
        <v>603</v>
      </c>
      <c r="E9" s="712"/>
      <c r="F9" s="711" t="s">
        <v>604</v>
      </c>
      <c r="G9" s="712"/>
      <c r="H9" s="711" t="s">
        <v>605</v>
      </c>
      <c r="I9" s="712"/>
      <c r="J9" s="711" t="s">
        <v>606</v>
      </c>
      <c r="K9" s="712"/>
      <c r="L9" s="711" t="s">
        <v>607</v>
      </c>
      <c r="M9" s="712"/>
      <c r="N9" s="711" t="s">
        <v>608</v>
      </c>
      <c r="O9" s="712"/>
    </row>
    <row r="10" spans="1:15" ht="18.75" customHeight="1" x14ac:dyDescent="0.15">
      <c r="B10" s="501" t="s">
        <v>725</v>
      </c>
      <c r="C10" s="502"/>
      <c r="D10" s="503" t="s">
        <v>420</v>
      </c>
      <c r="E10" s="504"/>
      <c r="F10" s="505" t="s">
        <v>420</v>
      </c>
      <c r="G10" s="504"/>
      <c r="H10" s="505" t="s">
        <v>420</v>
      </c>
      <c r="I10" s="504"/>
      <c r="J10" s="505" t="s">
        <v>420</v>
      </c>
      <c r="K10" s="504"/>
      <c r="L10" s="505" t="s">
        <v>420</v>
      </c>
      <c r="M10" s="504"/>
      <c r="N10" s="505" t="s">
        <v>420</v>
      </c>
      <c r="O10" s="506"/>
    </row>
    <row r="11" spans="1:15" ht="18.75" customHeight="1" x14ac:dyDescent="0.15">
      <c r="B11" s="501" t="s">
        <v>609</v>
      </c>
      <c r="C11" s="502"/>
      <c r="D11" s="505" t="s">
        <v>420</v>
      </c>
      <c r="E11" s="504"/>
      <c r="F11" s="505" t="s">
        <v>420</v>
      </c>
      <c r="G11" s="504"/>
      <c r="H11" s="505" t="s">
        <v>420</v>
      </c>
      <c r="I11" s="504"/>
      <c r="J11" s="505" t="s">
        <v>420</v>
      </c>
      <c r="K11" s="504"/>
      <c r="L11" s="505" t="s">
        <v>420</v>
      </c>
      <c r="M11" s="504"/>
      <c r="N11" s="505" t="s">
        <v>420</v>
      </c>
      <c r="O11" s="506"/>
    </row>
    <row r="12" spans="1:15" ht="18.75" customHeight="1" x14ac:dyDescent="0.15">
      <c r="B12" s="501" t="s">
        <v>610</v>
      </c>
      <c r="C12" s="502"/>
      <c r="D12" s="505" t="s">
        <v>420</v>
      </c>
      <c r="E12" s="504"/>
      <c r="F12" s="505" t="s">
        <v>420</v>
      </c>
      <c r="G12" s="504"/>
      <c r="H12" s="505" t="s">
        <v>420</v>
      </c>
      <c r="I12" s="504"/>
      <c r="J12" s="505" t="s">
        <v>420</v>
      </c>
      <c r="K12" s="504"/>
      <c r="L12" s="505" t="s">
        <v>420</v>
      </c>
      <c r="M12" s="504"/>
      <c r="N12" s="708"/>
      <c r="O12" s="708"/>
    </row>
    <row r="13" spans="1:15" ht="18.75" customHeight="1" x14ac:dyDescent="0.15">
      <c r="B13" s="501" t="s">
        <v>629</v>
      </c>
      <c r="C13" s="502"/>
      <c r="D13" s="708"/>
      <c r="E13" s="708"/>
      <c r="F13" s="708"/>
      <c r="G13" s="708"/>
      <c r="H13" s="708"/>
      <c r="I13" s="708"/>
      <c r="J13" s="708"/>
      <c r="K13" s="708"/>
      <c r="L13" s="708"/>
      <c r="M13" s="708"/>
      <c r="N13" s="505" t="s">
        <v>420</v>
      </c>
      <c r="O13" s="506"/>
    </row>
    <row r="14" spans="1:15" ht="18.75" customHeight="1" x14ac:dyDescent="0.15">
      <c r="B14" s="501" t="s">
        <v>726</v>
      </c>
      <c r="C14" s="502"/>
      <c r="D14" s="505" t="s">
        <v>420</v>
      </c>
      <c r="E14" s="504"/>
      <c r="F14" s="505" t="s">
        <v>420</v>
      </c>
      <c r="G14" s="504"/>
      <c r="H14" s="505" t="s">
        <v>420</v>
      </c>
      <c r="I14" s="504"/>
      <c r="J14" s="505" t="s">
        <v>420</v>
      </c>
      <c r="K14" s="504"/>
      <c r="L14" s="505" t="s">
        <v>420</v>
      </c>
      <c r="M14" s="504"/>
      <c r="N14" s="505" t="s">
        <v>420</v>
      </c>
      <c r="O14" s="506"/>
    </row>
    <row r="15" spans="1:15" ht="18.75" customHeight="1" x14ac:dyDescent="0.15">
      <c r="B15" s="501" t="s">
        <v>611</v>
      </c>
      <c r="C15" s="502"/>
      <c r="D15" s="713" t="s">
        <v>612</v>
      </c>
      <c r="E15" s="714"/>
      <c r="F15" s="714"/>
      <c r="G15" s="714"/>
      <c r="H15" s="714"/>
      <c r="I15" s="714"/>
      <c r="J15" s="714"/>
      <c r="K15" s="714"/>
      <c r="L15" s="714"/>
      <c r="M15" s="714"/>
      <c r="N15" s="714"/>
      <c r="O15" s="715"/>
    </row>
    <row r="16" spans="1:15" ht="18.75" customHeight="1" x14ac:dyDescent="0.15">
      <c r="B16" s="501" t="s">
        <v>614</v>
      </c>
      <c r="C16" s="502"/>
      <c r="D16" s="708"/>
      <c r="E16" s="708"/>
      <c r="F16" s="503" t="s">
        <v>420</v>
      </c>
      <c r="G16" s="531"/>
      <c r="H16" s="708"/>
      <c r="I16" s="708"/>
      <c r="J16" s="708"/>
      <c r="K16" s="708"/>
      <c r="L16" s="503" t="s">
        <v>420</v>
      </c>
      <c r="M16" s="504"/>
      <c r="N16" s="708"/>
      <c r="O16" s="708"/>
    </row>
    <row r="17" spans="2:15" ht="27" customHeight="1" x14ac:dyDescent="0.15">
      <c r="B17" s="706" t="s">
        <v>727</v>
      </c>
      <c r="C17" s="707"/>
      <c r="D17" s="708"/>
      <c r="E17" s="708"/>
      <c r="F17" s="708"/>
      <c r="G17" s="708"/>
      <c r="H17" s="708"/>
      <c r="I17" s="708"/>
      <c r="J17" s="503" t="s">
        <v>613</v>
      </c>
      <c r="K17" s="504"/>
      <c r="L17" s="708"/>
      <c r="M17" s="708"/>
      <c r="N17" s="708"/>
      <c r="O17" s="708"/>
    </row>
    <row r="18" spans="2:15" ht="18.75" customHeight="1" x14ac:dyDescent="0.15">
      <c r="B18" s="501" t="s">
        <v>631</v>
      </c>
      <c r="C18" s="502"/>
      <c r="D18" s="503" t="s">
        <v>420</v>
      </c>
      <c r="E18" s="504"/>
      <c r="F18" s="503" t="s">
        <v>420</v>
      </c>
      <c r="G18" s="504"/>
      <c r="H18" s="503" t="s">
        <v>420</v>
      </c>
      <c r="I18" s="504"/>
      <c r="J18" s="503" t="s">
        <v>420</v>
      </c>
      <c r="K18" s="504"/>
      <c r="L18" s="503" t="s">
        <v>420</v>
      </c>
      <c r="M18" s="504"/>
      <c r="N18" s="503" t="s">
        <v>420</v>
      </c>
      <c r="O18" s="506"/>
    </row>
    <row r="19" spans="2:15" ht="18.75" customHeight="1" x14ac:dyDescent="0.15">
      <c r="B19" s="501" t="s">
        <v>615</v>
      </c>
      <c r="C19" s="502"/>
      <c r="D19" s="503" t="s">
        <v>613</v>
      </c>
      <c r="E19" s="504"/>
      <c r="F19" s="503" t="s">
        <v>613</v>
      </c>
      <c r="G19" s="504"/>
      <c r="H19" s="503" t="s">
        <v>613</v>
      </c>
      <c r="I19" s="504"/>
      <c r="J19" s="503" t="s">
        <v>613</v>
      </c>
      <c r="K19" s="504"/>
      <c r="L19" s="503" t="s">
        <v>613</v>
      </c>
      <c r="M19" s="504"/>
      <c r="N19" s="503" t="s">
        <v>613</v>
      </c>
      <c r="O19" s="506"/>
    </row>
    <row r="20" spans="2:15" ht="18.75" customHeight="1" x14ac:dyDescent="0.15">
      <c r="B20" s="501" t="s">
        <v>616</v>
      </c>
      <c r="C20" s="502"/>
      <c r="D20" s="503" t="s">
        <v>613</v>
      </c>
      <c r="E20" s="504"/>
      <c r="F20" s="503" t="s">
        <v>613</v>
      </c>
      <c r="G20" s="504"/>
      <c r="H20" s="503" t="s">
        <v>613</v>
      </c>
      <c r="I20" s="504"/>
      <c r="J20" s="503" t="s">
        <v>613</v>
      </c>
      <c r="K20" s="504"/>
      <c r="L20" s="503" t="s">
        <v>613</v>
      </c>
      <c r="M20" s="504"/>
      <c r="N20" s="503" t="s">
        <v>613</v>
      </c>
      <c r="O20" s="506"/>
    </row>
    <row r="21" spans="2:15" ht="18.75" customHeight="1" x14ac:dyDescent="0.15">
      <c r="B21" s="501" t="s">
        <v>728</v>
      </c>
      <c r="C21" s="502"/>
      <c r="D21" s="503" t="s">
        <v>613</v>
      </c>
      <c r="E21" s="504"/>
      <c r="F21" s="503" t="s">
        <v>613</v>
      </c>
      <c r="G21" s="504"/>
      <c r="H21" s="503" t="s">
        <v>613</v>
      </c>
      <c r="I21" s="504"/>
      <c r="J21" s="503" t="s">
        <v>613</v>
      </c>
      <c r="K21" s="504"/>
      <c r="L21" s="503" t="s">
        <v>613</v>
      </c>
      <c r="M21" s="504"/>
      <c r="N21" s="503" t="s">
        <v>613</v>
      </c>
      <c r="O21" s="506"/>
    </row>
    <row r="22" spans="2:15" ht="18.75" customHeight="1" x14ac:dyDescent="0.15">
      <c r="B22" s="501" t="s">
        <v>729</v>
      </c>
      <c r="C22" s="502"/>
      <c r="D22" s="503" t="s">
        <v>613</v>
      </c>
      <c r="E22" s="504"/>
      <c r="F22" s="708"/>
      <c r="G22" s="708"/>
      <c r="H22" s="503" t="s">
        <v>613</v>
      </c>
      <c r="I22" s="504"/>
      <c r="J22" s="503" t="s">
        <v>613</v>
      </c>
      <c r="K22" s="504"/>
      <c r="L22" s="708"/>
      <c r="M22" s="708"/>
      <c r="N22" s="708"/>
      <c r="O22" s="708"/>
    </row>
    <row r="23" spans="2:15" ht="18.75" customHeight="1" x14ac:dyDescent="0.15">
      <c r="B23" s="501" t="s">
        <v>617</v>
      </c>
      <c r="C23" s="502"/>
      <c r="D23" s="503" t="s">
        <v>420</v>
      </c>
      <c r="E23" s="504"/>
      <c r="F23" s="503" t="s">
        <v>420</v>
      </c>
      <c r="G23" s="504"/>
      <c r="H23" s="708"/>
      <c r="I23" s="708"/>
      <c r="J23" s="708"/>
      <c r="K23" s="708"/>
      <c r="L23" s="708"/>
      <c r="M23" s="708"/>
      <c r="N23" s="708"/>
      <c r="O23" s="708"/>
    </row>
    <row r="24" spans="2:15" ht="18.75" customHeight="1" x14ac:dyDescent="0.15">
      <c r="B24" s="501" t="s">
        <v>632</v>
      </c>
      <c r="C24" s="502"/>
      <c r="D24" s="503" t="s">
        <v>420</v>
      </c>
      <c r="E24" s="504"/>
      <c r="F24" s="503" t="s">
        <v>420</v>
      </c>
      <c r="G24" s="504"/>
      <c r="H24" s="708"/>
      <c r="I24" s="708"/>
      <c r="J24" s="708"/>
      <c r="K24" s="708"/>
      <c r="L24" s="708"/>
      <c r="M24" s="708"/>
      <c r="N24" s="708"/>
      <c r="O24" s="708"/>
    </row>
    <row r="25" spans="2:15" ht="18.75" customHeight="1" x14ac:dyDescent="0.15">
      <c r="B25" s="501" t="s">
        <v>730</v>
      </c>
      <c r="C25" s="502"/>
      <c r="D25" s="503" t="s">
        <v>420</v>
      </c>
      <c r="E25" s="504"/>
      <c r="F25" s="503" t="s">
        <v>420</v>
      </c>
      <c r="G25" s="504"/>
      <c r="H25" s="708"/>
      <c r="I25" s="708"/>
      <c r="J25" s="708"/>
      <c r="K25" s="708"/>
      <c r="L25" s="708"/>
      <c r="M25" s="708"/>
      <c r="N25" s="708"/>
      <c r="O25" s="708"/>
    </row>
    <row r="26" spans="2:15" ht="18.75" customHeight="1" x14ac:dyDescent="0.15">
      <c r="B26" s="501" t="s">
        <v>731</v>
      </c>
      <c r="C26" s="502"/>
      <c r="D26" s="708"/>
      <c r="E26" s="708"/>
      <c r="F26" s="503" t="s">
        <v>420</v>
      </c>
      <c r="G26" s="504"/>
      <c r="H26" s="708"/>
      <c r="I26" s="708"/>
      <c r="J26" s="708"/>
      <c r="K26" s="708"/>
      <c r="L26" s="708"/>
      <c r="M26" s="708"/>
      <c r="N26" s="708"/>
      <c r="O26" s="708"/>
    </row>
    <row r="27" spans="2:15" ht="18.75" customHeight="1" x14ac:dyDescent="0.15">
      <c r="B27" s="501" t="s">
        <v>732</v>
      </c>
      <c r="C27" s="502"/>
      <c r="D27" s="503" t="s">
        <v>613</v>
      </c>
      <c r="E27" s="504"/>
      <c r="F27" s="503" t="s">
        <v>613</v>
      </c>
      <c r="G27" s="504"/>
      <c r="H27" s="503" t="s">
        <v>613</v>
      </c>
      <c r="I27" s="504"/>
      <c r="J27" s="503" t="s">
        <v>613</v>
      </c>
      <c r="K27" s="504"/>
      <c r="L27" s="503" t="s">
        <v>613</v>
      </c>
      <c r="M27" s="504"/>
      <c r="N27" s="503" t="s">
        <v>613</v>
      </c>
      <c r="O27" s="506"/>
    </row>
    <row r="28" spans="2:15" ht="26.25" customHeight="1" x14ac:dyDescent="0.15">
      <c r="B28" s="706" t="s">
        <v>733</v>
      </c>
      <c r="C28" s="707"/>
      <c r="D28" s="503" t="s">
        <v>420</v>
      </c>
      <c r="E28" s="504"/>
      <c r="F28" s="503" t="s">
        <v>420</v>
      </c>
      <c r="G28" s="504"/>
      <c r="H28" s="503" t="s">
        <v>420</v>
      </c>
      <c r="I28" s="504"/>
      <c r="J28" s="503" t="s">
        <v>420</v>
      </c>
      <c r="K28" s="504"/>
      <c r="L28" s="503" t="s">
        <v>420</v>
      </c>
      <c r="M28" s="504"/>
      <c r="N28" s="503" t="s">
        <v>420</v>
      </c>
      <c r="O28" s="506"/>
    </row>
    <row r="29" spans="2:15" ht="18.75" customHeight="1" x14ac:dyDescent="0.15">
      <c r="B29" s="501" t="s">
        <v>628</v>
      </c>
      <c r="C29" s="502"/>
      <c r="D29" s="708"/>
      <c r="E29" s="708"/>
      <c r="F29" s="708"/>
      <c r="G29" s="708"/>
      <c r="H29" s="708"/>
      <c r="I29" s="708"/>
      <c r="J29" s="708"/>
      <c r="K29" s="708"/>
      <c r="L29" s="708"/>
      <c r="M29" s="708"/>
      <c r="N29" s="503" t="s">
        <v>613</v>
      </c>
      <c r="O29" s="506"/>
    </row>
    <row r="30" spans="2:15" ht="18.75" customHeight="1" x14ac:dyDescent="0.15">
      <c r="B30" s="501" t="s">
        <v>630</v>
      </c>
      <c r="C30" s="502"/>
      <c r="D30" s="503" t="s">
        <v>420</v>
      </c>
      <c r="E30" s="504"/>
      <c r="F30" s="503" t="s">
        <v>420</v>
      </c>
      <c r="G30" s="504"/>
      <c r="H30" s="503" t="s">
        <v>420</v>
      </c>
      <c r="I30" s="504"/>
      <c r="J30" s="503" t="s">
        <v>420</v>
      </c>
      <c r="K30" s="504"/>
      <c r="L30" s="503" t="s">
        <v>420</v>
      </c>
      <c r="M30" s="504"/>
      <c r="N30" s="503" t="s">
        <v>420</v>
      </c>
      <c r="O30" s="506"/>
    </row>
    <row r="31" spans="2:15" ht="18.75" customHeight="1" x14ac:dyDescent="0.15">
      <c r="B31" s="501" t="s">
        <v>734</v>
      </c>
      <c r="C31" s="502"/>
      <c r="D31" s="505" t="s">
        <v>420</v>
      </c>
      <c r="E31" s="504"/>
      <c r="F31" s="505" t="s">
        <v>420</v>
      </c>
      <c r="G31" s="504"/>
      <c r="H31" s="708"/>
      <c r="I31" s="708"/>
      <c r="J31" s="505" t="s">
        <v>420</v>
      </c>
      <c r="K31" s="504"/>
      <c r="L31" s="505" t="s">
        <v>420</v>
      </c>
      <c r="M31" s="504"/>
      <c r="N31" s="708"/>
      <c r="O31" s="708"/>
    </row>
    <row r="32" spans="2:15" ht="18.75" customHeight="1" x14ac:dyDescent="0.15">
      <c r="B32" s="501" t="s">
        <v>735</v>
      </c>
      <c r="C32" s="502"/>
      <c r="D32" s="503" t="s">
        <v>613</v>
      </c>
      <c r="E32" s="504"/>
      <c r="F32" s="503" t="s">
        <v>613</v>
      </c>
      <c r="G32" s="504"/>
      <c r="H32" s="503" t="s">
        <v>613</v>
      </c>
      <c r="I32" s="504"/>
      <c r="J32" s="503" t="s">
        <v>613</v>
      </c>
      <c r="K32" s="504"/>
      <c r="L32" s="503" t="s">
        <v>613</v>
      </c>
      <c r="M32" s="504"/>
      <c r="N32" s="503" t="s">
        <v>613</v>
      </c>
      <c r="O32" s="506"/>
    </row>
    <row r="33" spans="2:15" ht="18.75" customHeight="1" x14ac:dyDescent="0.15">
      <c r="B33" s="501" t="s">
        <v>743</v>
      </c>
      <c r="C33" s="502"/>
      <c r="D33" s="722"/>
      <c r="E33" s="722"/>
      <c r="F33" s="722"/>
      <c r="G33" s="722"/>
      <c r="H33" s="722"/>
      <c r="I33" s="722"/>
      <c r="J33" s="722"/>
      <c r="K33" s="722"/>
      <c r="L33" s="722"/>
      <c r="M33" s="722"/>
      <c r="N33" s="505" t="s">
        <v>420</v>
      </c>
      <c r="O33" s="532"/>
    </row>
    <row r="34" spans="2:15" ht="18.75" customHeight="1" x14ac:dyDescent="0.15">
      <c r="B34" s="514" t="s">
        <v>744</v>
      </c>
      <c r="C34" s="502"/>
      <c r="D34" s="505" t="s">
        <v>420</v>
      </c>
      <c r="E34" s="533"/>
      <c r="F34" s="505" t="s">
        <v>420</v>
      </c>
      <c r="G34" s="533"/>
      <c r="H34" s="505" t="s">
        <v>420</v>
      </c>
      <c r="I34" s="533"/>
      <c r="J34" s="505" t="s">
        <v>420</v>
      </c>
      <c r="K34" s="533"/>
      <c r="L34" s="505" t="s">
        <v>420</v>
      </c>
      <c r="M34" s="533"/>
      <c r="N34" s="505" t="s">
        <v>420</v>
      </c>
      <c r="O34" s="532"/>
    </row>
    <row r="35" spans="2:15" ht="18.75" customHeight="1" x14ac:dyDescent="0.15">
      <c r="B35" s="507"/>
      <c r="C35" s="508"/>
      <c r="D35" s="509"/>
      <c r="E35" s="510"/>
      <c r="F35" s="509"/>
      <c r="G35" s="510"/>
      <c r="H35" s="509"/>
      <c r="I35" s="510"/>
      <c r="J35" s="509"/>
      <c r="K35" s="510"/>
      <c r="L35" s="509"/>
      <c r="M35" s="510"/>
      <c r="N35" s="509"/>
      <c r="O35" s="510"/>
    </row>
    <row r="36" spans="2:15" ht="18.75" customHeight="1" x14ac:dyDescent="0.15">
      <c r="B36" s="260" t="s">
        <v>618</v>
      </c>
      <c r="D36" s="530"/>
      <c r="E36" s="530"/>
      <c r="F36" s="530"/>
      <c r="G36" s="530"/>
      <c r="H36" s="530"/>
      <c r="I36" s="530"/>
      <c r="J36" s="530"/>
      <c r="K36" s="530"/>
      <c r="L36" s="530"/>
      <c r="M36" s="530"/>
      <c r="N36" s="530"/>
    </row>
    <row r="37" spans="2:15" ht="18.75" customHeight="1" x14ac:dyDescent="0.15">
      <c r="B37" s="501" t="s">
        <v>619</v>
      </c>
      <c r="C37" s="502"/>
      <c r="D37" s="511"/>
      <c r="E37" s="512"/>
      <c r="F37" s="512"/>
      <c r="G37" s="512"/>
      <c r="H37" s="512"/>
      <c r="I37" s="512"/>
      <c r="J37" s="512"/>
      <c r="K37" s="512"/>
      <c r="L37" s="512"/>
      <c r="M37" s="512"/>
      <c r="N37" s="512"/>
      <c r="O37" s="513"/>
    </row>
    <row r="38" spans="2:15" ht="18.75" customHeight="1" x14ac:dyDescent="0.15">
      <c r="B38" s="514" t="s">
        <v>736</v>
      </c>
      <c r="C38" s="502"/>
      <c r="D38" s="503" t="s">
        <v>420</v>
      </c>
      <c r="E38" s="504"/>
      <c r="F38" s="503" t="s">
        <v>420</v>
      </c>
      <c r="G38" s="504"/>
      <c r="H38" s="708"/>
      <c r="I38" s="708"/>
      <c r="J38" s="503" t="s">
        <v>420</v>
      </c>
      <c r="K38" s="504"/>
      <c r="L38" s="503" t="s">
        <v>420</v>
      </c>
      <c r="M38" s="504"/>
      <c r="N38" s="503" t="s">
        <v>420</v>
      </c>
      <c r="O38" s="504"/>
    </row>
    <row r="39" spans="2:15" ht="18.75" customHeight="1" x14ac:dyDescent="0.15">
      <c r="B39" s="514" t="s">
        <v>737</v>
      </c>
      <c r="C39" s="502"/>
      <c r="D39" s="503" t="s">
        <v>420</v>
      </c>
      <c r="E39" s="504"/>
      <c r="F39" s="503" t="s">
        <v>420</v>
      </c>
      <c r="G39" s="504"/>
      <c r="H39" s="708"/>
      <c r="I39" s="708"/>
      <c r="J39" s="503" t="s">
        <v>420</v>
      </c>
      <c r="K39" s="504"/>
      <c r="L39" s="503" t="s">
        <v>420</v>
      </c>
      <c r="M39" s="504"/>
      <c r="N39" s="503" t="s">
        <v>420</v>
      </c>
      <c r="O39" s="504"/>
    </row>
    <row r="40" spans="2:15" ht="18.75" customHeight="1" x14ac:dyDescent="0.15">
      <c r="B40" s="514" t="s">
        <v>620</v>
      </c>
      <c r="C40" s="502"/>
      <c r="D40" s="716" t="s">
        <v>621</v>
      </c>
      <c r="E40" s="720"/>
      <c r="F40" s="720"/>
      <c r="G40" s="720"/>
      <c r="H40" s="720"/>
      <c r="I40" s="720"/>
      <c r="J40" s="720"/>
      <c r="K40" s="720"/>
      <c r="L40" s="720"/>
      <c r="M40" s="720"/>
      <c r="N40" s="720"/>
      <c r="O40" s="721"/>
    </row>
    <row r="41" spans="2:15" ht="18.75" customHeight="1" x14ac:dyDescent="0.15">
      <c r="B41" s="515" t="s">
        <v>622</v>
      </c>
      <c r="C41" s="516"/>
      <c r="D41" s="517"/>
      <c r="E41" s="518"/>
      <c r="F41" s="517"/>
      <c r="G41" s="518"/>
      <c r="H41" s="718"/>
      <c r="I41" s="718"/>
      <c r="J41" s="517"/>
      <c r="K41" s="518"/>
      <c r="L41" s="517"/>
      <c r="M41" s="518"/>
      <c r="N41" s="517"/>
      <c r="O41" s="518"/>
    </row>
    <row r="42" spans="2:15" ht="18.75" customHeight="1" x14ac:dyDescent="0.15">
      <c r="B42" s="519" t="s">
        <v>623</v>
      </c>
      <c r="C42" s="520"/>
      <c r="D42" s="529" t="s">
        <v>420</v>
      </c>
      <c r="E42" s="521"/>
      <c r="F42" s="529" t="s">
        <v>420</v>
      </c>
      <c r="G42" s="521"/>
      <c r="H42" s="709"/>
      <c r="I42" s="709"/>
      <c r="J42" s="529" t="s">
        <v>420</v>
      </c>
      <c r="K42" s="521"/>
      <c r="L42" s="529" t="s">
        <v>420</v>
      </c>
      <c r="M42" s="521"/>
      <c r="N42" s="529" t="s">
        <v>420</v>
      </c>
      <c r="O42" s="521"/>
    </row>
    <row r="43" spans="2:15" ht="18.75" customHeight="1" x14ac:dyDescent="0.15">
      <c r="B43" s="522" t="s">
        <v>624</v>
      </c>
      <c r="C43" s="523"/>
      <c r="D43" s="524"/>
      <c r="E43" s="525"/>
      <c r="F43" s="524"/>
      <c r="G43" s="525"/>
      <c r="H43" s="710"/>
      <c r="I43" s="710"/>
      <c r="J43" s="524"/>
      <c r="K43" s="525"/>
      <c r="L43" s="524"/>
      <c r="M43" s="525"/>
      <c r="N43" s="524"/>
      <c r="O43" s="525"/>
    </row>
    <row r="44" spans="2:15" ht="18.75" customHeight="1" x14ac:dyDescent="0.15">
      <c r="D44" s="530"/>
      <c r="E44" s="530"/>
      <c r="F44" s="530"/>
      <c r="G44" s="530"/>
      <c r="H44" s="530"/>
      <c r="I44" s="530"/>
      <c r="J44" s="530"/>
      <c r="K44" s="530"/>
      <c r="L44" s="530"/>
      <c r="M44" s="530"/>
      <c r="N44" s="530"/>
    </row>
    <row r="45" spans="2:15" ht="18.75" customHeight="1" x14ac:dyDescent="0.15">
      <c r="B45" s="260" t="s">
        <v>625</v>
      </c>
      <c r="D45" s="530"/>
      <c r="E45" s="530"/>
      <c r="F45" s="530"/>
      <c r="G45" s="530"/>
      <c r="H45" s="530"/>
      <c r="I45" s="530"/>
      <c r="J45" s="530"/>
      <c r="K45" s="530"/>
      <c r="L45" s="530"/>
      <c r="M45" s="530"/>
      <c r="N45" s="530"/>
    </row>
    <row r="46" spans="2:15" ht="18.75" customHeight="1" x14ac:dyDescent="0.15">
      <c r="B46" s="501" t="s">
        <v>634</v>
      </c>
      <c r="C46" s="502"/>
      <c r="D46" s="503" t="s">
        <v>420</v>
      </c>
      <c r="E46" s="504"/>
      <c r="F46" s="503" t="s">
        <v>420</v>
      </c>
      <c r="G46" s="504"/>
      <c r="H46" s="503" t="s">
        <v>420</v>
      </c>
      <c r="I46" s="504"/>
      <c r="J46" s="503" t="s">
        <v>420</v>
      </c>
      <c r="K46" s="504"/>
      <c r="L46" s="503" t="s">
        <v>420</v>
      </c>
      <c r="M46" s="504"/>
      <c r="N46" s="503" t="s">
        <v>420</v>
      </c>
      <c r="O46" s="504"/>
    </row>
    <row r="47" spans="2:15" ht="18.75" customHeight="1" x14ac:dyDescent="0.15">
      <c r="B47" s="501" t="s">
        <v>633</v>
      </c>
      <c r="C47" s="502"/>
      <c r="D47" s="708"/>
      <c r="E47" s="708"/>
      <c r="F47" s="708"/>
      <c r="G47" s="708"/>
      <c r="H47" s="708"/>
      <c r="I47" s="708"/>
      <c r="J47" s="503" t="s">
        <v>613</v>
      </c>
      <c r="K47" s="504"/>
      <c r="L47" s="708"/>
      <c r="M47" s="708"/>
      <c r="N47" s="708"/>
      <c r="O47" s="708"/>
    </row>
    <row r="48" spans="2:15" ht="18.75" customHeight="1" x14ac:dyDescent="0.15">
      <c r="B48" s="501" t="s">
        <v>635</v>
      </c>
      <c r="C48" s="502"/>
      <c r="D48" s="503" t="s">
        <v>613</v>
      </c>
      <c r="E48" s="504"/>
      <c r="F48" s="503" t="s">
        <v>613</v>
      </c>
      <c r="G48" s="504"/>
      <c r="H48" s="503" t="s">
        <v>613</v>
      </c>
      <c r="I48" s="504"/>
      <c r="J48" s="503" t="s">
        <v>613</v>
      </c>
      <c r="K48" s="504"/>
      <c r="L48" s="503" t="s">
        <v>613</v>
      </c>
      <c r="M48" s="504"/>
      <c r="N48" s="503" t="s">
        <v>613</v>
      </c>
      <c r="O48" s="506"/>
    </row>
    <row r="49" spans="2:15" ht="18.75" customHeight="1" x14ac:dyDescent="0.15">
      <c r="B49" s="501" t="s">
        <v>636</v>
      </c>
      <c r="C49" s="502"/>
      <c r="D49" s="503" t="s">
        <v>613</v>
      </c>
      <c r="E49" s="504"/>
      <c r="F49" s="503" t="s">
        <v>613</v>
      </c>
      <c r="G49" s="504"/>
      <c r="H49" s="503" t="s">
        <v>613</v>
      </c>
      <c r="I49" s="504"/>
      <c r="J49" s="503" t="s">
        <v>613</v>
      </c>
      <c r="K49" s="504"/>
      <c r="L49" s="503" t="s">
        <v>613</v>
      </c>
      <c r="M49" s="504"/>
      <c r="N49" s="503" t="s">
        <v>613</v>
      </c>
      <c r="O49" s="506"/>
    </row>
    <row r="50" spans="2:15" ht="18.75" customHeight="1" x14ac:dyDescent="0.15">
      <c r="B50" s="514" t="s">
        <v>738</v>
      </c>
      <c r="C50" s="502"/>
      <c r="D50" s="503" t="s">
        <v>420</v>
      </c>
      <c r="E50" s="504"/>
      <c r="F50" s="503" t="s">
        <v>420</v>
      </c>
      <c r="G50" s="504"/>
      <c r="H50" s="503" t="s">
        <v>420</v>
      </c>
      <c r="I50" s="504"/>
      <c r="J50" s="503" t="s">
        <v>420</v>
      </c>
      <c r="K50" s="504"/>
      <c r="L50" s="503" t="s">
        <v>420</v>
      </c>
      <c r="M50" s="504"/>
      <c r="N50" s="503" t="s">
        <v>420</v>
      </c>
      <c r="O50" s="504"/>
    </row>
    <row r="51" spans="2:15" ht="18.75" customHeight="1" x14ac:dyDescent="0.15">
      <c r="B51" s="514" t="s">
        <v>739</v>
      </c>
      <c r="C51" s="502"/>
      <c r="D51" s="503" t="s">
        <v>420</v>
      </c>
      <c r="E51" s="504"/>
      <c r="F51" s="503" t="s">
        <v>420</v>
      </c>
      <c r="G51" s="504"/>
      <c r="H51" s="503" t="s">
        <v>420</v>
      </c>
      <c r="I51" s="504"/>
      <c r="J51" s="503" t="s">
        <v>420</v>
      </c>
      <c r="K51" s="504"/>
      <c r="L51" s="503" t="s">
        <v>420</v>
      </c>
      <c r="M51" s="504"/>
      <c r="N51" s="503" t="s">
        <v>420</v>
      </c>
      <c r="O51" s="504"/>
    </row>
    <row r="52" spans="2:15" ht="18.75" customHeight="1" x14ac:dyDescent="0.15">
      <c r="B52" s="514" t="s">
        <v>740</v>
      </c>
      <c r="C52" s="502"/>
      <c r="D52" s="503" t="s">
        <v>613</v>
      </c>
      <c r="E52" s="504"/>
      <c r="F52" s="503" t="s">
        <v>613</v>
      </c>
      <c r="G52" s="504"/>
      <c r="H52" s="503" t="s">
        <v>613</v>
      </c>
      <c r="I52" s="504"/>
      <c r="J52" s="503" t="s">
        <v>613</v>
      </c>
      <c r="K52" s="504"/>
      <c r="L52" s="503" t="s">
        <v>613</v>
      </c>
      <c r="M52" s="504"/>
      <c r="N52" s="503" t="s">
        <v>613</v>
      </c>
      <c r="O52" s="506"/>
    </row>
    <row r="53" spans="2:15" ht="18.75" customHeight="1" x14ac:dyDescent="0.15">
      <c r="B53" s="514" t="s">
        <v>741</v>
      </c>
      <c r="C53" s="502"/>
      <c r="D53" s="503" t="s">
        <v>613</v>
      </c>
      <c r="E53" s="504"/>
      <c r="F53" s="503" t="s">
        <v>613</v>
      </c>
      <c r="G53" s="504"/>
      <c r="H53" s="503" t="s">
        <v>613</v>
      </c>
      <c r="I53" s="504"/>
      <c r="J53" s="503" t="s">
        <v>613</v>
      </c>
      <c r="K53" s="504"/>
      <c r="L53" s="503" t="s">
        <v>613</v>
      </c>
      <c r="M53" s="504"/>
      <c r="N53" s="503" t="s">
        <v>613</v>
      </c>
      <c r="O53" s="506"/>
    </row>
    <row r="54" spans="2:15" ht="18.75" customHeight="1" x14ac:dyDescent="0.15">
      <c r="B54" s="514" t="s">
        <v>637</v>
      </c>
      <c r="C54" s="502"/>
      <c r="D54" s="708"/>
      <c r="E54" s="708"/>
      <c r="F54" s="708"/>
      <c r="G54" s="708"/>
      <c r="H54" s="708"/>
      <c r="I54" s="708"/>
      <c r="J54" s="708"/>
      <c r="K54" s="708"/>
      <c r="L54" s="708"/>
      <c r="M54" s="708"/>
      <c r="N54" s="505" t="s">
        <v>420</v>
      </c>
      <c r="O54" s="506"/>
    </row>
    <row r="55" spans="2:15" ht="18.75" customHeight="1" x14ac:dyDescent="0.15">
      <c r="B55" s="514" t="s">
        <v>638</v>
      </c>
      <c r="C55" s="502"/>
      <c r="D55" s="503" t="s">
        <v>613</v>
      </c>
      <c r="E55" s="504"/>
      <c r="F55" s="503" t="s">
        <v>613</v>
      </c>
      <c r="G55" s="504"/>
      <c r="H55" s="503" t="s">
        <v>613</v>
      </c>
      <c r="I55" s="504"/>
      <c r="J55" s="503" t="s">
        <v>613</v>
      </c>
      <c r="K55" s="504"/>
      <c r="L55" s="503" t="s">
        <v>613</v>
      </c>
      <c r="M55" s="504"/>
      <c r="N55" s="503" t="s">
        <v>613</v>
      </c>
      <c r="O55" s="506"/>
    </row>
    <row r="56" spans="2:15" ht="18.75" customHeight="1" x14ac:dyDescent="0.15">
      <c r="B56" s="508"/>
      <c r="C56" s="508"/>
      <c r="D56" s="509"/>
      <c r="E56" s="510"/>
      <c r="F56" s="509"/>
      <c r="G56" s="510"/>
      <c r="H56" s="509"/>
      <c r="I56" s="510"/>
      <c r="J56" s="509"/>
      <c r="K56" s="510"/>
      <c r="L56" s="509"/>
      <c r="M56" s="510"/>
      <c r="N56" s="509"/>
      <c r="O56" s="526"/>
    </row>
    <row r="57" spans="2:15" ht="18.75" customHeight="1" x14ac:dyDescent="0.15">
      <c r="B57" s="260" t="s">
        <v>639</v>
      </c>
    </row>
    <row r="58" spans="2:15" ht="18.75" customHeight="1" x14ac:dyDescent="0.15">
      <c r="B58" s="527" t="s">
        <v>742</v>
      </c>
      <c r="C58" s="513"/>
      <c r="D58" s="503" t="s">
        <v>420</v>
      </c>
      <c r="E58" s="504"/>
      <c r="F58" s="503" t="s">
        <v>420</v>
      </c>
      <c r="G58" s="504"/>
      <c r="H58" s="708"/>
      <c r="I58" s="708"/>
      <c r="J58" s="503" t="s">
        <v>420</v>
      </c>
      <c r="K58" s="504"/>
      <c r="L58" s="503" t="s">
        <v>420</v>
      </c>
      <c r="M58" s="504"/>
      <c r="N58" s="503" t="s">
        <v>420</v>
      </c>
      <c r="O58" s="504"/>
    </row>
  </sheetData>
  <mergeCells count="78">
    <mergeCell ref="D33:E33"/>
    <mergeCell ref="F33:G33"/>
    <mergeCell ref="H33:I33"/>
    <mergeCell ref="J33:K33"/>
    <mergeCell ref="L33:M33"/>
    <mergeCell ref="H58:I58"/>
    <mergeCell ref="B1:C1"/>
    <mergeCell ref="G3:O3"/>
    <mergeCell ref="G4:O4"/>
    <mergeCell ref="G5:O5"/>
    <mergeCell ref="D40:O40"/>
    <mergeCell ref="H38:I38"/>
    <mergeCell ref="H39:I39"/>
    <mergeCell ref="H23:I23"/>
    <mergeCell ref="J23:K23"/>
    <mergeCell ref="L23:M23"/>
    <mergeCell ref="N23:O23"/>
    <mergeCell ref="D26:E26"/>
    <mergeCell ref="H26:I26"/>
    <mergeCell ref="L17:M17"/>
    <mergeCell ref="N17:O17"/>
    <mergeCell ref="N22:O22"/>
    <mergeCell ref="J29:K29"/>
    <mergeCell ref="L29:M29"/>
    <mergeCell ref="N26:O26"/>
    <mergeCell ref="J24:K24"/>
    <mergeCell ref="L24:M24"/>
    <mergeCell ref="N24:O24"/>
    <mergeCell ref="J25:K25"/>
    <mergeCell ref="L25:M25"/>
    <mergeCell ref="N25:O25"/>
    <mergeCell ref="J26:K26"/>
    <mergeCell ref="L26:M26"/>
    <mergeCell ref="F13:G13"/>
    <mergeCell ref="H13:I13"/>
    <mergeCell ref="J13:K13"/>
    <mergeCell ref="L13:M13"/>
    <mergeCell ref="H41:I41"/>
    <mergeCell ref="L22:M22"/>
    <mergeCell ref="H25:I25"/>
    <mergeCell ref="H24:I24"/>
    <mergeCell ref="B9:C9"/>
    <mergeCell ref="D9:E9"/>
    <mergeCell ref="F9:G9"/>
    <mergeCell ref="H9:I9"/>
    <mergeCell ref="J9:K9"/>
    <mergeCell ref="J54:K54"/>
    <mergeCell ref="L54:M54"/>
    <mergeCell ref="L9:M9"/>
    <mergeCell ref="N9:O9"/>
    <mergeCell ref="H31:I31"/>
    <mergeCell ref="N31:O31"/>
    <mergeCell ref="H47:I47"/>
    <mergeCell ref="L47:M47"/>
    <mergeCell ref="N47:O47"/>
    <mergeCell ref="N12:O12"/>
    <mergeCell ref="D15:O15"/>
    <mergeCell ref="D16:E16"/>
    <mergeCell ref="H16:I16"/>
    <mergeCell ref="J16:K16"/>
    <mergeCell ref="N16:O16"/>
    <mergeCell ref="D13:E13"/>
    <mergeCell ref="B17:C17"/>
    <mergeCell ref="B28:C28"/>
    <mergeCell ref="D54:E54"/>
    <mergeCell ref="F54:G54"/>
    <mergeCell ref="H54:I54"/>
    <mergeCell ref="D47:E47"/>
    <mergeCell ref="F47:G47"/>
    <mergeCell ref="D17:E17"/>
    <mergeCell ref="F17:G17"/>
    <mergeCell ref="H17:I17"/>
    <mergeCell ref="F22:G22"/>
    <mergeCell ref="D29:E29"/>
    <mergeCell ref="F29:G29"/>
    <mergeCell ref="H29:I29"/>
    <mergeCell ref="H42:I42"/>
    <mergeCell ref="H43:I43"/>
  </mergeCells>
  <phoneticPr fontId="2"/>
  <pageMargins left="0.59055118110236227" right="0.19685039370078741" top="0.94488188976377963" bottom="0.6692913385826772" header="0.31496062992125984" footer="0.19685039370078741"/>
  <pageSetup paperSize="9" orientation="portrait" r:id="rId1"/>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2予定調書</vt:lpstr>
      <vt:lpstr>3実行状況17実績報告</vt:lpstr>
      <vt:lpstr>5-1内訳（森林整備)</vt:lpstr>
      <vt:lpstr>5-2内訳(国道)</vt:lpstr>
      <vt:lpstr>5-3内訳(県道)</vt:lpstr>
      <vt:lpstr>8材積集計表</vt:lpstr>
      <vt:lpstr>9胸高直径</vt:lpstr>
      <vt:lpstr>10社会保険</vt:lpstr>
      <vt:lpstr>11ﾁｪｯｸﾘｽﾄ</vt:lpstr>
      <vt:lpstr>12調査野帳</vt:lpstr>
      <vt:lpstr>12(記載例)</vt:lpstr>
      <vt:lpstr>参1帳簿</vt:lpstr>
      <vt:lpstr>参2台帳</vt:lpstr>
      <vt:lpstr>参3明細書</vt:lpstr>
      <vt:lpstr>参5完了届</vt:lpstr>
      <vt:lpstr>参６見積</vt:lpstr>
      <vt:lpstr>参７精算</vt:lpstr>
      <vt:lpstr>'10社会保険'!Print_Area</vt:lpstr>
      <vt:lpstr>'11ﾁｪｯｸﾘｽﾄ'!Print_Area</vt:lpstr>
      <vt:lpstr>'12(記載例)'!Print_Area</vt:lpstr>
      <vt:lpstr>'12調査野帳'!Print_Area</vt:lpstr>
      <vt:lpstr>'2予定調書'!Print_Area</vt:lpstr>
      <vt:lpstr>'5-1内訳（森林整備)'!Print_Area</vt:lpstr>
      <vt:lpstr>'5-2内訳(国道)'!Print_Area</vt:lpstr>
      <vt:lpstr>'5-3内訳(県道)'!Print_Area</vt:lpstr>
      <vt:lpstr>'8材積集計表'!Print_Area</vt:lpstr>
      <vt:lpstr>参2台帳!Print_Area</vt:lpstr>
      <vt:lpstr>参3明細書!Print_Area</vt:lpstr>
      <vt:lpstr>参5完了届!Print_Area</vt:lpstr>
      <vt:lpstr>参６見積!Print_Area</vt:lpstr>
      <vt:lpstr>参７精算!Print_Area</vt:lpstr>
      <vt:lpstr>'12(記載例)'!Print_Titles</vt:lpstr>
      <vt:lpstr>'12調査野帳'!Print_Titles</vt:lpstr>
      <vt:lpstr>'5-1内訳（森林整備)'!Print_Titles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lastPrinted>2024-04-18T08:54:29Z</cp:lastPrinted>
  <dcterms:created xsi:type="dcterms:W3CDTF">2018-03-22T06:30:00Z</dcterms:created>
  <dcterms:modified xsi:type="dcterms:W3CDTF">2024-11-05T05:40:49Z</dcterms:modified>
</cp:coreProperties>
</file>